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2201 10 Récapitulatif" sheetId="1" r:id="rId4"/>
    <sheet name="2201 10 DPGF dispositions génér" sheetId="2" r:id="rId5"/>
    <sheet name="2201 10 DPGF LOT 1 - DÉPOSES _ " sheetId="3" r:id="rId6"/>
    <sheet name="2201 10 DPGF LOT 2 - GROS-OEUVR" sheetId="4" r:id="rId7"/>
    <sheet name="2201 10 DPGF LOT 3 - MENUISERIE" sheetId="5" r:id="rId8"/>
    <sheet name="2201 10 DPGF LOT 4 - PLÂTRERIE" sheetId="6" r:id="rId9"/>
    <sheet name="2201 10 DPGF LOT 5 - MENUISERIE" sheetId="7" r:id="rId10"/>
    <sheet name="2201 10 DPGF LOT 6 - PLOMBERIE" sheetId="8" r:id="rId11"/>
    <sheet name="2201 10 DPGF LOT 7 - ÉLECTRICIT" sheetId="9" r:id="rId12"/>
    <sheet name="2201 10 DPGF LOT 8 - REVÊTEMENT" sheetId="10" r:id="rId13"/>
    <sheet name="2201 10 DPGF LOT 9 - REVÊTEMENT" sheetId="11" r:id="rId14"/>
  </sheets>
</workbook>
</file>

<file path=xl/sharedStrings.xml><?xml version="1.0" encoding="utf-8"?>
<sst xmlns="http://schemas.openxmlformats.org/spreadsheetml/2006/main" uniqueCount="153">
  <si>
    <r>
      <rPr>
        <sz val="13"/>
        <color indexed="9"/>
        <rFont val="Avenir Heavy"/>
      </rPr>
      <t>2201</t>
    </r>
    <r>
      <rPr>
        <sz val="13"/>
        <color indexed="9"/>
        <rFont val="Avenir Heavy"/>
      </rPr>
      <t>FNI</t>
    </r>
  </si>
  <si>
    <r>
      <rPr>
        <sz val="13"/>
        <color indexed="9"/>
        <rFont val="Avenir Heavy"/>
      </rPr>
      <t>DPGF</t>
    </r>
    <r>
      <rPr>
        <sz val="13"/>
        <color indexed="9"/>
        <rFont val="Avenir Heavy"/>
      </rPr>
      <t xml:space="preserve"> Travaux Zone Embarquement</t>
    </r>
  </si>
  <si>
    <t>LOT</t>
  </si>
  <si>
    <t>prix HT.</t>
  </si>
  <si>
    <t>LOT 1 - DÉPOSES / DÉMOLITIONS</t>
  </si>
  <si>
    <t>LOT 2 - GROS-OEUVRE / MAÇONNERIE</t>
  </si>
  <si>
    <t>LOT 3 - MENUISERIE EXTÉRIEURE</t>
  </si>
  <si>
    <t>LOT 4 - PLÂTRERIE</t>
  </si>
  <si>
    <t>LOT 5 - MENUISERIE INTÉRIEURE</t>
  </si>
  <si>
    <t>LOT 6 - PLOMBERIE</t>
  </si>
  <si>
    <t>LOT 7 - ÉLECTRICITÉ</t>
  </si>
  <si>
    <t>LOT 8 - REVÊTEMENTS DE SOL</t>
  </si>
  <si>
    <t>LOT 9 - REVÊTEMENTS MURAUX</t>
  </si>
  <si>
    <t>MONTANT TOTAL</t>
  </si>
  <si>
    <t>€HT.</t>
  </si>
  <si>
    <t>TVA</t>
  </si>
  <si>
    <t>€TTC.</t>
  </si>
  <si>
    <r>
      <rPr>
        <sz val="13"/>
        <color indexed="9"/>
        <rFont val="Avenir Heavy"/>
      </rPr>
      <t>DPGF</t>
    </r>
    <r>
      <rPr>
        <sz val="13"/>
        <color indexed="9"/>
        <rFont val="Avenir Heavy"/>
      </rPr>
      <t xml:space="preserve"> Travaux Zone Exploitation</t>
    </r>
  </si>
  <si>
    <t>description</t>
  </si>
  <si>
    <t>DISPOSITIONS GÉNÉRALES</t>
  </si>
  <si>
    <t>L'ENTREPRISE DEVRA SE CONFORMER AUX DOCUMENTS GRAPHIQUES ET SPÉCIFICATIONS TECHNIQUE REMIS PAR L'ARCHITECTE, AUX DOCUMENTS GRAPHIQUES ET RAPPORTS DE CALCULS REMIS PAR LE BUREAU D'ÉTUDE TECHNIQUE STRUCTURE, AUX DOCUMENTS GRAPHIQUES ET RAPPORTS DE CALCULS REMIS PAR LE BUREAU D'ÉTUDE GÉOTECHNIQUE LE CAS ÉCHÉANT.
L'ENTREPRISE DEVRA EXÉCUTER LES TRAVAUX EN RESPECTS DES RÈGLES DE L'ART, DES NORMES, NF DTU ET RÉGLEMENTATIONS APPLICABLES. LE MARCHÉ DE TRAVAUX SERA RÉGIT PAR LA NORME NF P 03-001 APPLICABLE AUX MARCHÉS DE TRAVAUX PRIVÉS
L'ENTREPRISE DEVRA PRÉCISER SA MÉTHODOLOGIE POUR LA RÉALISATION DES LOTS QUI LUI SERONT CONFIÉS, NOTAMMENT PAR LA SOUMISSION DE PLANS POUR VISA À L’ARCHITECTE.
L’OFFRE DE L’ENTREPRISE DEVRA PRÉCISER LA DURÉE D’EXÉCUTION POUR LES LOTS QUI LUI SERONT CONFIÉS</t>
  </si>
  <si>
    <t>L'entreprise est tenue de s’assurer que ses équipes travaillent dans de bonnes condition d'hygiène et de sécurité.
L'entreprise devra mettre en place une clôture de chantier avec accès sécurisé sur la durée du chantier pour les lots confiés à l'entreprise.
L’entreprise assurera l’approvisionnement du chantier et repli du matériel, sur la durée du chantier.
L’entreprise effectuera un nettoyage quotidien du chantier et des zones empruntées par ses équipes.
L’entreprise effectuera un nettoyage exhaustif du chantier des zones empruntées par ses équipes à sa livraison.
La réalisation des postes confiés à l’entreprise s’entendra toutes sujétions et tous accessoires d’exécution compris.</t>
  </si>
  <si>
    <t>poste</t>
  </si>
  <si>
    <t>U.</t>
  </si>
  <si>
    <t>Q.</t>
  </si>
  <si>
    <t>PU. HT.</t>
  </si>
  <si>
    <t xml:space="preserve">L'OFFRE DE L'ENTREPRISE DEVRA INCLURE LA PROTECTION DES EXISTANTS SUITE AUX OPÉRATIONS DE CE LOT. 
CETTE DERNIÈRE COMPRENDRA NOTAMMENT : LA MISE EN PLACE D'UNE PALISSADE DE CHANTIER ; LA CONDAMNATION ET LA SÉCURISATION DES RÉSEAUX, ÉTAIEMENT, MISE EN PLACE DE BÂCHES DANS LES BAIES, OU TOUT AUTRE DISPOSITIF VISANT À ASSURER LA PROTECTION DES PERSONNES ET OUVRAGES. (LISTE NON EXHAUSTIVE)
LES GRAVOIS, DÉCHETS ET REBUTS DE CHANTIER DEVRONT ÊTRE ÉVACUÉS EN DÉCHARGE PROFESSIONNELLE.
LES DÉCHETS DEVRONT ÊTRE TRAITÉS SELON LES RÉGLEMENTATIONS ENVIRONNEMENTALES EN VIGUEUR LOCALEMENT ET NATIONALEMENT.
L’OFFRE DE L’ENTREPRISE S’ENTENDRA ÉVENTUELLE CONDAMNATION DES RÉSEAUX COMPRISE </t>
  </si>
  <si>
    <t>1. 1</t>
  </si>
  <si>
    <t>Dépose d’un ensemble de cloisons en placoplâtre</t>
  </si>
  <si>
    <t>m³</t>
  </si>
  <si>
    <t>1. 2</t>
  </si>
  <si>
    <t>Démolition de maçonneries épaisses</t>
  </si>
  <si>
    <t>1. 3</t>
  </si>
  <si>
    <t xml:space="preserve">Démolition d’un escalier maçonné </t>
  </si>
  <si>
    <t>1. 4</t>
  </si>
  <si>
    <t>Ouverture d'une baie dans mur porteur en BA dimensions entre tableaux 200 x 300h cm</t>
  </si>
  <si>
    <t>forfait</t>
  </si>
  <si>
    <t>1. 5</t>
  </si>
  <si>
    <t>Ouverture d'une baie dans mur porteur en BA dimensions entre tableaux 100 x 210h cm</t>
  </si>
  <si>
    <t>1. 6</t>
  </si>
  <si>
    <t>Dépose des capotages métalliques des convoyeurs à bagages</t>
  </si>
  <si>
    <t>1. 7</t>
  </si>
  <si>
    <t>Dépose du monte-charges (rail, cabine, moteur et câbles)</t>
  </si>
  <si>
    <t>1. 8</t>
  </si>
  <si>
    <t>Dépose d’un faux plafond en dalles</t>
  </si>
  <si>
    <t>m²</t>
  </si>
  <si>
    <t>1. 9</t>
  </si>
  <si>
    <t>Dépose de revêtements de sol carrelés</t>
  </si>
  <si>
    <t>1. 10</t>
  </si>
  <si>
    <t>Dépose de revêtements de sol souples collés</t>
  </si>
  <si>
    <t>1. 11</t>
  </si>
  <si>
    <t>Dépose de portes de communication simples</t>
  </si>
  <si>
    <t>1. 12</t>
  </si>
  <si>
    <t>Dépose de portes de communication doubles</t>
  </si>
  <si>
    <t>1. 13</t>
  </si>
  <si>
    <t>Dépose d’équipements sanitaires</t>
  </si>
  <si>
    <t>u.</t>
  </si>
  <si>
    <t>1. 14</t>
  </si>
  <si>
    <t>Dépose des aubettes de douanes existantes</t>
  </si>
  <si>
    <t>POUR LA RÉALISATION DE CE LOT L'ENTREPRISE DEVRA SE CONFORMER AU NF DTU  20.1 EN VIGUEUR AINSI QU'À L'EUROCODE 6 APPLICABLES AUX OUVRAGES EN MAÇONNERIE DE PETITS ÉLÉMENTS – PAROIS ET MURS.
ELLE DEVRA ÉGALEMENT SE CONFORMER AU NF DTU 32.1 APPLICABLE AUX CONSTRUCTIONS OSSATURES EN ACIER.
ELLE DEVRA ÉGALEMENT SE CONFORMER AU NF DTU 23.5 APPLICABLE AUX PLANCHERS À POUTRELLES EN BÉTON AINSI QU’AU NF DTU 13.3 APPLICABLE AUX DALLAGES
L'ENTREPRISE DEVRA ÉGALEMENT SE CONFORMER NOTAMMENT AU NF DTU 26.1 CONCERNANT LA MISE EN ŒUVRE D'ENDUITS DE MORTIER.
L’ENTREPRISE DEVRA SE CONFORMER AUX PRÉCONISATIONS DU BET STRUCTURE LE CAS ÉCHÉANT.
LA STABILITÉ AU FEU DU BÂTIMENT DEVRA MAINTENUE À L’IDENTIQUE APRÈS LES TRAVAUX DE RÉNOVATION</t>
  </si>
  <si>
    <t>2. 01</t>
  </si>
  <si>
    <t>Création d'un linteau en profilés métalliques standardisés</t>
  </si>
  <si>
    <t>ml</t>
  </si>
  <si>
    <t>2. 02</t>
  </si>
  <si>
    <t>2. 03</t>
  </si>
  <si>
    <t>Condamnation d’une trémie en lieu et place de la cage d’ascenseur par la création d’un plancher en BA sur bac  acier collaborant</t>
  </si>
  <si>
    <t>2. 04</t>
  </si>
  <si>
    <t>Condamnation d’une trémie en lieu et place de la cage d’escalier par la création d’un plancher en BA sur bac  acier collaborant</t>
  </si>
  <si>
    <t>2. 05</t>
  </si>
  <si>
    <t>Condamnation de trémies en lieu et place des descendeurs à bagages par la création d’un plancher en BA sur bac  acier collaborant</t>
  </si>
  <si>
    <t>POUR LA RÉALISATION DE CE LOT L'ENTREPRISE DEVRA SE CONFORMER NOTAMMENT AU NF DTU 36.5 CONCERNANT LA MISE EN ŒUVRE DES FENÊTRES ET PORTES EXTÉRIEURES.
CARACTÉRISTIQUES GÉNÉRALES DES MENUISERIES EXTÉRIEURES :
UW &lt; 0,8 W/M², SW &lt; 0,5
VITRAGE PHONIQUE
CADRE ALUMINIUM À RUPTURE DE PONT THERMIQUE TEINTE RAL 9010</t>
  </si>
  <si>
    <t>3. 01</t>
  </si>
  <si>
    <t>Dépose d’un panneau vitré fixe (dimensions générales 180 x 250h cm)</t>
  </si>
  <si>
    <t>3. 02</t>
  </si>
  <si>
    <t>Fourniture et pose d’une issue de secours vitrée passage minimum 2 UP (dimensions générales 180 x 250h cm)</t>
  </si>
  <si>
    <t>3. 03</t>
  </si>
  <si>
    <t>Dépose d’un d’une issue de secours vitrée (dimensions générales 180 x 250h cm)</t>
  </si>
  <si>
    <t>3. 04</t>
  </si>
  <si>
    <t>Fourniture et pose d’une porte d’accès vitrée simple avec panneau fixe (190 x 250h cm)</t>
  </si>
  <si>
    <t>POUR LA RÉALISATION DE CE LOT L'ENTREPRISE DEVRA SE CONFORMER NOTAMMENT AU NF DTU 25.1, 25.31, 25.41, 25.42, 25.51,  CONCERNANT LA MISE EN ŒUVRE DES OUVRAGES DE PLÂTRERIE.
LES MATÉRIAUX PLÂTRIERS MIS EN OEUVRE DANS CE LOT DEVRONT AVOIR LES CARACTÉRISTIQUES SUIVANTES :
HYDROFUGE DANS LES PIÈCES HUMIDES ;
COUPE-FEU AU CONTACT D'UN CONDUIT DE FUMÉES OU D'ÉVACUATION DES GAZ DE COMBUSTION ;
PHONIQUE POUR LES DOUBLAGES D'ISOLATION PHONIQUE.</t>
  </si>
  <si>
    <t>4. 01</t>
  </si>
  <si>
    <t>Fourniture et mise en oeuvre d’un ensemble de cloisons de distribution, doublages et coffrages</t>
  </si>
  <si>
    <t>4. 03</t>
  </si>
  <si>
    <t xml:space="preserve">Création de faux plafonds en dalles suspendus sur ossature
Knauf Danoline ou équivalent </t>
  </si>
  <si>
    <t>POUR LA RÉALISATION DE CE LOT L'ENTREPRISE DEVRA SE CONFORMER NOTAMMENT AU NF DTU 36.2 CONCERNANT LA MISE EN ŒUVRE DE MENUISERIES INTÉRIEURES EN BOIS AINSI QU’AU NF DTU 35.1 CONCERNANT LA MISE EN ŒUVRE DES CLOISONS DÉMONTABLES</t>
  </si>
  <si>
    <t>5. 01</t>
  </si>
  <si>
    <t>Fourniture et pose de bloc porte simple de communication, avec serrure, poignée de tirage tubulaire en U, ferme-porte, largeur de passage 90 cm, finition pré-peinte</t>
  </si>
  <si>
    <t>5. 02</t>
  </si>
  <si>
    <t>Fourniture et pose de bloc porte simple de communication, exigence feu EI60, avec serrure, poignée de tirage tubulaire en U, ferme-porte, largeur de passage 90 cm, finition pré-peinte</t>
  </si>
  <si>
    <t>5. 03</t>
  </si>
  <si>
    <t>Fourniture et pose de bloc porte double de communication, avec serrure, poignée de tirage tubulaire en U, ferme porte, largeur de passage 140 cm finition pré-peinte</t>
  </si>
  <si>
    <t>5. 04</t>
  </si>
  <si>
    <t>Pose de cloisons modulaires vitrées</t>
  </si>
  <si>
    <t>5. 05</t>
  </si>
  <si>
    <t>Pose d’ensemble de cloisons sanitaires</t>
  </si>
  <si>
    <t>POUR LA RÉALISATION DE CE LOT L'ENTREPRISE DEVRA SE CONFORMER NOTAMMENT AU NF DTU 60.1 CONCERNANT LES TRAVAUX DE PLOMBERIE SANITAIRE POUR BÂTIMENTS.
ÉVACUATIONS : EN PVC DISTRIBUTION PAR VIDE SANITAIRE, DESCENTES ENCASTRÉES DANS LES CLOISONS.
ALIMENTATIONS : PER, DISTRIBUTION PAR VIDE SANITAIRE, CONDUITES ENCASTRÉES DANS LES CLOISONS.
INSTALLATION À RACCORDER SUR L’EXISTANT.</t>
  </si>
  <si>
    <t>6. 01</t>
  </si>
  <si>
    <t>Fourniture et pose sur attentes de vasque GEBERIT Icon simple, traitement Keratect  y compris garniture et cache-siphon</t>
  </si>
  <si>
    <t>6. 02</t>
  </si>
  <si>
    <t>Pose sur attentes de mitigeur sur détecteur fourni par la MOA</t>
  </si>
  <si>
    <t>6. 03</t>
  </si>
  <si>
    <t xml:space="preserve">Fourniture et pose de pose de pack WC au sol sans réservoir (receveur + abattant soft close) sans bride GEBERIT Icon cuvette au sol KeraTect </t>
  </si>
  <si>
    <t>6. 04</t>
  </si>
  <si>
    <t xml:space="preserve">Fourniture et pose de pose de pack WC au sol avec réservoir (receveur + abattant soft close) sans bride GEBERIT Icon cuvette au sol KeraTect </t>
  </si>
  <si>
    <t>6. 05</t>
  </si>
  <si>
    <t>Fourniture et pose de boutons de chasse directe PRESTO 1000XL</t>
  </si>
  <si>
    <t>POUR LA RÉALISATION DE CE LOT L'ENTREPRISE DEVRA SE CONFORMER À LA NORME NFC 15-100 EN VIGUEUR.
DISTRIBUTION DES CONDUITES PAR LE FAUX PLAFOND EN DALLES, DESCENTES PAR CIRCUIT DANS LE CLOISONNEMENT
CONNEXION SUR L’INSTALLATION GÉNÉRALE EXISTANTE
APPAREILLAGE SCHNEIDER ELECTRIC ODACE TOUCH BLANC</t>
  </si>
  <si>
    <t>7. 01</t>
  </si>
  <si>
    <t>Réalisation du réseau de distribution électrique et réseaux de la zone</t>
  </si>
  <si>
    <t>7. 02</t>
  </si>
  <si>
    <t>Fourniture et pose de prises électriques 2P+T (simples ou multiples, à grouper selon plan architecte)</t>
  </si>
  <si>
    <t>7. 03</t>
  </si>
  <si>
    <t>Fourniture et pose de prises RJ45 (simples ou multiples, à grouper selon plan architecte)</t>
  </si>
  <si>
    <t>7. 04</t>
  </si>
  <si>
    <t>Fourniture et pose de prises Tel (simples ou multiples, à grouper selon plan architecte)</t>
  </si>
  <si>
    <t>7. 05</t>
  </si>
  <si>
    <t>Fourniture et pose de d’alimentations électriques 2P+T</t>
  </si>
  <si>
    <t>7. 06</t>
  </si>
  <si>
    <t>Fourniture et pose de prises électriques 2P+T au sol (simples ou multiples, à grouper selon plan architecte)</t>
  </si>
  <si>
    <t>7. 07</t>
  </si>
  <si>
    <t>Fourniture et pose de prises RJ45 au sol (simples ou multiples, à grouper selon plan architecte)</t>
  </si>
  <si>
    <t>7. 08</t>
  </si>
  <si>
    <t>Fourniture et pose de prises Tel au sol (simples ou multiples, à grouper selon plan architecte)</t>
  </si>
  <si>
    <t>7. 09</t>
  </si>
  <si>
    <t>Fourniture et pose de bouches de VMC en extraction</t>
  </si>
  <si>
    <t>7. 10</t>
  </si>
  <si>
    <t>Fourniture et pose de spots à encastrer dans faux plafond en dalle, allumage simple commandé au tableau
Compris fourniture luminaire</t>
  </si>
  <si>
    <t>7. 11</t>
  </si>
  <si>
    <t>Fourniture et pose sorties de câble pour éclairage dans faux plafond en dalle, allumage simple commandé au tableau</t>
  </si>
  <si>
    <t>7. 12</t>
  </si>
  <si>
    <t>Fourniture et pose de sorties de câble murales pour éclairage, allumage simple commandé au tableau</t>
  </si>
  <si>
    <t>7. 13</t>
  </si>
  <si>
    <t>Fourniture et pose de points d’éclairage à encastrer dans faux plafond en dalle, allumage simple commandé au tableau
Compris fourniture luminaire</t>
  </si>
  <si>
    <t>POUR LA RÉALISATION DE CE LOT L'ENTREPRISE DEVRA SE CONFORMER NOTAMMENT AU NF DTU 53.12 CONCERNANT LA POSE DE SOLS SOUPLES
TOUS LES REVÊTEMENTS DE SOL DEVRONT ÊTRE AU MÊME NU FINI.
LES JONCTIONS ENTRE LES DIFFÉRENTS REVÊTEMENTS DE SOL DEVRONT ÊTRE PROTÉGÉES PAR DES BAGUETTES DE FINITION PLATES (FINITION ALUMINIUM ANODISÉ)</t>
  </si>
  <si>
    <t>8. 01</t>
  </si>
  <si>
    <t>Préparation des fonds, application d’un ragréage général pouvant rester nu (type Weberniv) en prévision de la pose des différents revêtements de sol (prise en compte des épaisseurs pour maintenir un seul niveau fini)</t>
  </si>
  <si>
    <t>8. 02</t>
  </si>
  <si>
    <t>Fourniture et pose d’un carrelage au sol grès cérame R10  dimensions 80x80 cm imitation pierre BALDOCER Hannover Steel</t>
  </si>
  <si>
    <t>8. 03</t>
  </si>
  <si>
    <t>Fourniture et application d’un vernis pour ciment</t>
  </si>
  <si>
    <t>8. 04</t>
  </si>
  <si>
    <t>Rénovation du revêtement de sol d’origine en travertin, ponçage et cristalisation</t>
  </si>
  <si>
    <t>POUR LA RÉALISATION DE CE LOT L'ENTREPRISE DEVRA SE CONFORMER NOTAMMENT AU NF DTU 59.1 CONCERNANT LA MISE EN OEUVRE DE PEINTURE MURALES.
LA PROTECTION DES OUVRAGES SERA COMPRISE POUR LA RÉALISATION DE CE LOT</t>
  </si>
  <si>
    <t>9. 01</t>
  </si>
  <si>
    <t>Mise en peinture des supports verticaux. Compris préparation des fonds à l'enduit, primaire d'impression, deux couches de finition. Teinte blanche finition velours, lessivable, compatible pièces humides dans les sanitaires</t>
  </si>
  <si>
    <t>9. 02</t>
  </si>
  <si>
    <t>Mise en peinture des supports verticaux. Compris préparation des fonds à l'enduit, primaire d'impression, deux couches de finition. Teinte gris RAL 7022, finition velours, lessivable</t>
  </si>
  <si>
    <t>9. 03</t>
  </si>
  <si>
    <t>Mise en peinture des portes. Compris préparation des fonds (si nécessaire), primaire d'impression, deux couches de finition. Teinte gris RAL 7022, finition satinée, lessivable</t>
  </si>
  <si>
    <t>9. 04</t>
  </si>
  <si>
    <t>Fourniture et pose de plinthes en MDF à peindre dito murs</t>
  </si>
  <si>
    <t>9. 05</t>
  </si>
  <si>
    <t>Fourniture et pose d’un carrelage au mur grès cérame dimensions 80x80 cm imitation pierre BALDOCER Hannover Steel dito sol (hauteur 2,4 m)</t>
  </si>
</sst>
</file>

<file path=xl/styles.xml><?xml version="1.0" encoding="utf-8"?>
<styleSheet xmlns="http://schemas.openxmlformats.org/spreadsheetml/2006/main">
  <numFmts count="3">
    <numFmt numFmtId="0" formatCode="General"/>
    <numFmt numFmtId="59" formatCode="[$€-2]&quot; &quot;#,##0.00"/>
    <numFmt numFmtId="60" formatCode="0.0%"/>
  </numFmts>
  <fonts count="10">
    <font>
      <sz val="10"/>
      <color indexed="8"/>
      <name val="Helvetica Neue"/>
    </font>
    <font>
      <sz val="8"/>
      <color indexed="8"/>
      <name val="Avenir Book"/>
    </font>
    <font>
      <sz val="8"/>
      <color indexed="8"/>
      <name val="Avenir Heavy"/>
    </font>
    <font>
      <sz val="15"/>
      <color indexed="8"/>
      <name val="Calibri"/>
    </font>
    <font>
      <sz val="13"/>
      <color indexed="9"/>
      <name val="Avenir Heavy"/>
    </font>
    <font>
      <sz val="10"/>
      <color indexed="8"/>
      <name val="Avenir Book"/>
    </font>
    <font>
      <sz val="9"/>
      <color indexed="8"/>
      <name val="Avenir Book"/>
    </font>
    <font>
      <sz val="9"/>
      <color indexed="8"/>
      <name val="Avenir Heavy"/>
    </font>
    <font>
      <sz val="11"/>
      <color indexed="8"/>
      <name val="Avenir Book"/>
    </font>
    <font>
      <sz val="11"/>
      <color indexed="8"/>
      <name val="Avenir Heavy"/>
    </font>
  </fonts>
  <fills count="7">
    <fill>
      <patternFill patternType="none"/>
    </fill>
    <fill>
      <patternFill patternType="gray125"/>
    </fill>
    <fill>
      <patternFill patternType="solid">
        <fgColor indexed="8"/>
        <bgColor auto="1"/>
      </patternFill>
    </fill>
    <fill>
      <patternFill patternType="solid">
        <fgColor indexed="10"/>
        <bgColor auto="1"/>
      </patternFill>
    </fill>
    <fill>
      <patternFill patternType="solid">
        <fgColor indexed="9"/>
        <bgColor auto="1"/>
      </patternFill>
    </fill>
    <fill>
      <patternFill patternType="solid">
        <fgColor indexed="11"/>
        <bgColor auto="1"/>
      </patternFill>
    </fill>
    <fill>
      <patternFill patternType="solid">
        <fgColor indexed="12"/>
        <bgColor auto="1"/>
      </patternFill>
    </fill>
  </fills>
  <borders count="17">
    <border>
      <left/>
      <right/>
      <top/>
      <bottom/>
      <diagonal/>
    </border>
    <border>
      <left/>
      <right/>
      <top style="thin">
        <color indexed="8"/>
      </top>
      <bottom style="thin">
        <color indexed="8"/>
      </bottom>
      <diagonal/>
    </border>
    <border>
      <left/>
      <right/>
      <top style="thin">
        <color indexed="8"/>
      </top>
      <bottom/>
      <diagonal/>
    </border>
    <border>
      <left/>
      <right/>
      <top/>
      <bottom/>
      <diagonal/>
    </border>
    <border>
      <left/>
      <right/>
      <top/>
      <bottom>
        <color indexed="8"/>
      </bottom>
      <diagonal/>
    </border>
    <border>
      <left>
        <color indexed="8"/>
      </left>
      <right/>
      <top>
        <color indexed="8"/>
      </top>
      <bottom>
        <color indexed="8"/>
      </bottom>
      <diagonal/>
    </border>
    <border>
      <left/>
      <right/>
      <top>
        <color indexed="8"/>
      </top>
      <bottom>
        <color indexed="8"/>
      </bottom>
      <diagonal/>
    </border>
    <border>
      <left/>
      <right>
        <color indexed="8"/>
      </right>
      <top>
        <color indexed="8"/>
      </top>
      <bottom>
        <color indexed="8"/>
      </bottom>
      <diagonal/>
    </border>
    <border>
      <left/>
      <right/>
      <top>
        <color indexed="8"/>
      </top>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color indexed="8"/>
      </bottom>
      <diagonal/>
    </border>
    <border>
      <left/>
      <right>
        <color indexed="8"/>
      </right>
      <top/>
      <bottom/>
      <diagonal/>
    </border>
    <border>
      <left>
        <color indexed="8"/>
      </left>
      <right>
        <color indexed="8"/>
      </right>
      <top>
        <color indexed="8"/>
      </top>
      <bottom>
        <color indexed="8"/>
      </bottom>
      <diagonal/>
    </border>
    <border>
      <left>
        <color indexed="8"/>
      </left>
      <right/>
      <top/>
      <bottom/>
      <diagonal/>
    </border>
  </borders>
  <cellStyleXfs count="1">
    <xf numFmtId="0" fontId="0" applyNumberFormat="0" applyFont="1" applyFill="0" applyBorder="0" applyAlignment="1" applyProtection="0">
      <alignment vertical="top" wrapText="1"/>
    </xf>
  </cellStyleXfs>
  <cellXfs count="73">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4" fillId="2" borderId="1" applyNumberFormat="1" applyFont="1" applyFill="1" applyBorder="1" applyAlignment="1" applyProtection="0">
      <alignment vertical="top" wrapText="1"/>
    </xf>
    <xf numFmtId="49" fontId="2" fillId="3" borderId="2" applyNumberFormat="1" applyFont="1" applyFill="1" applyBorder="1" applyAlignment="1" applyProtection="0">
      <alignment vertical="top" wrapText="1"/>
    </xf>
    <xf numFmtId="49" fontId="5" fillId="4" borderId="3" applyNumberFormat="1" applyFont="1" applyFill="1" applyBorder="1" applyAlignment="1" applyProtection="0">
      <alignment vertical="top" wrapText="1"/>
    </xf>
    <xf numFmtId="0" fontId="5" fillId="4" borderId="3" applyNumberFormat="0" applyFont="1" applyFill="1" applyBorder="1" applyAlignment="1" applyProtection="0">
      <alignment vertical="top" wrapText="1"/>
    </xf>
    <xf numFmtId="4" fontId="5" fillId="4" borderId="3" applyNumberFormat="1" applyFont="1" applyFill="1" applyBorder="1" applyAlignment="1" applyProtection="0">
      <alignment vertical="top" wrapText="1"/>
    </xf>
    <xf numFmtId="59" fontId="5" fillId="4" borderId="3" applyNumberFormat="1" applyFont="1" applyFill="1" applyBorder="1" applyAlignment="1" applyProtection="0">
      <alignment vertical="top" wrapText="1"/>
    </xf>
    <xf numFmtId="49" fontId="6" fillId="5" borderId="3" applyNumberFormat="1" applyFont="1" applyFill="1" applyBorder="1" applyAlignment="1" applyProtection="0">
      <alignment vertical="top" wrapText="1"/>
    </xf>
    <xf numFmtId="49" fontId="7" fillId="5" borderId="3" applyNumberFormat="1" applyFont="1" applyFill="1" applyBorder="1" applyAlignment="1" applyProtection="0">
      <alignment vertical="top" wrapText="1"/>
    </xf>
    <xf numFmtId="0" fontId="6" fillId="5" borderId="3" applyNumberFormat="0" applyFont="1" applyFill="1" applyBorder="1" applyAlignment="1" applyProtection="0">
      <alignment vertical="top" wrapText="1"/>
    </xf>
    <xf numFmtId="4" fontId="6" fillId="5" borderId="3" applyNumberFormat="1" applyFont="1" applyFill="1" applyBorder="1" applyAlignment="1" applyProtection="0">
      <alignment vertical="top" wrapText="1"/>
    </xf>
    <xf numFmtId="59" fontId="6" fillId="5" borderId="3" applyNumberFormat="1" applyFont="1" applyFill="1" applyBorder="1" applyAlignment="1" applyProtection="0">
      <alignment vertical="top" wrapText="1"/>
    </xf>
    <xf numFmtId="49" fontId="7" fillId="4" borderId="3" applyNumberFormat="1" applyFont="1" applyFill="1" applyBorder="1" applyAlignment="1" applyProtection="0">
      <alignment vertical="top" wrapText="1"/>
    </xf>
    <xf numFmtId="0" fontId="7" fillId="4" borderId="3" applyNumberFormat="0" applyFont="1" applyFill="1" applyBorder="1" applyAlignment="1" applyProtection="0">
      <alignment vertical="top" wrapText="1"/>
    </xf>
    <xf numFmtId="4" fontId="7" fillId="4" borderId="3" applyNumberFormat="1" applyFont="1" applyFill="1" applyBorder="1" applyAlignment="1" applyProtection="0">
      <alignment vertical="top" wrapText="1"/>
    </xf>
    <xf numFmtId="0" fontId="0" fillId="4" borderId="3" applyNumberFormat="0" applyFont="1" applyFill="1" applyBorder="1" applyAlignment="1" applyProtection="0">
      <alignment vertical="top" wrapText="1"/>
    </xf>
    <xf numFmtId="49" fontId="5" fillId="4" borderId="4" applyNumberFormat="1" applyFont="1" applyFill="1" applyBorder="1" applyAlignment="1" applyProtection="0">
      <alignment vertical="top" wrapText="1"/>
    </xf>
    <xf numFmtId="0" fontId="5" fillId="4" borderId="4" applyNumberFormat="0" applyFont="1" applyFill="1" applyBorder="1" applyAlignment="1" applyProtection="0">
      <alignment vertical="top" wrapText="1"/>
    </xf>
    <xf numFmtId="4" fontId="5" fillId="4" borderId="4" applyNumberFormat="1" applyFont="1" applyFill="1" applyBorder="1" applyAlignment="1" applyProtection="0">
      <alignment vertical="top" wrapText="1"/>
    </xf>
    <xf numFmtId="59" fontId="5" fillId="4" borderId="4" applyNumberFormat="1" applyFont="1" applyFill="1" applyBorder="1" applyAlignment="1" applyProtection="0">
      <alignment vertical="top" wrapText="1"/>
    </xf>
    <xf numFmtId="49" fontId="6" fillId="5" borderId="5" applyNumberFormat="1" applyFont="1" applyFill="1" applyBorder="1" applyAlignment="1" applyProtection="0">
      <alignment vertical="top" wrapText="1"/>
    </xf>
    <xf numFmtId="49" fontId="7" fillId="5" borderId="6" applyNumberFormat="1" applyFont="1" applyFill="1" applyBorder="1" applyAlignment="1" applyProtection="0">
      <alignment vertical="top" wrapText="1"/>
    </xf>
    <xf numFmtId="0" fontId="6" fillId="5" borderId="6" applyNumberFormat="0" applyFont="1" applyFill="1" applyBorder="1" applyAlignment="1" applyProtection="0">
      <alignment vertical="top" wrapText="1"/>
    </xf>
    <xf numFmtId="4" fontId="6" fillId="5" borderId="6" applyNumberFormat="1" applyFont="1" applyFill="1" applyBorder="1" applyAlignment="1" applyProtection="0">
      <alignment vertical="top" wrapText="1"/>
    </xf>
    <xf numFmtId="59" fontId="6" fillId="5" borderId="6" applyNumberFormat="1" applyFont="1" applyFill="1" applyBorder="1" applyAlignment="1" applyProtection="0">
      <alignment vertical="top" wrapText="1"/>
    </xf>
    <xf numFmtId="59" fontId="6" fillId="5" borderId="7" applyNumberFormat="1" applyFont="1" applyFill="1" applyBorder="1" applyAlignment="1" applyProtection="0">
      <alignment vertical="top" wrapText="1"/>
    </xf>
    <xf numFmtId="49" fontId="5" fillId="4" borderId="8" applyNumberFormat="1" applyFont="1" applyFill="1" applyBorder="1" applyAlignment="1" applyProtection="0">
      <alignment vertical="top" wrapText="1"/>
    </xf>
    <xf numFmtId="0" fontId="5" fillId="4" borderId="8" applyNumberFormat="0" applyFont="1" applyFill="1" applyBorder="1" applyAlignment="1" applyProtection="0">
      <alignment vertical="top" wrapText="1"/>
    </xf>
    <xf numFmtId="4" fontId="5" fillId="4" borderId="8" applyNumberFormat="1" applyFont="1" applyFill="1" applyBorder="1" applyAlignment="1" applyProtection="0">
      <alignment vertical="top" wrapText="1"/>
    </xf>
    <xf numFmtId="59" fontId="5" fillId="4" borderId="8" applyNumberFormat="1" applyFont="1" applyFill="1" applyBorder="1" applyAlignment="1" applyProtection="0">
      <alignment vertical="top" wrapText="1"/>
    </xf>
    <xf numFmtId="49" fontId="8" fillId="6" borderId="3" applyNumberFormat="1" applyFont="1" applyFill="1" applyBorder="1" applyAlignment="1" applyProtection="0">
      <alignment vertical="top" wrapText="1"/>
    </xf>
    <xf numFmtId="49" fontId="8" fillId="6" borderId="3" applyNumberFormat="1" applyFont="1" applyFill="1" applyBorder="1" applyAlignment="1" applyProtection="0">
      <alignment horizontal="right" vertical="top" wrapText="1"/>
    </xf>
    <xf numFmtId="4" fontId="8" fillId="6" borderId="3" applyNumberFormat="1" applyFont="1" applyFill="1" applyBorder="1" applyAlignment="1" applyProtection="0">
      <alignment vertical="top" wrapText="1"/>
    </xf>
    <xf numFmtId="59" fontId="8" fillId="6" borderId="3" applyNumberFormat="1" applyFont="1" applyFill="1" applyBorder="1" applyAlignment="1" applyProtection="0">
      <alignment vertical="top" wrapText="1"/>
    </xf>
    <xf numFmtId="49" fontId="9" fillId="6" borderId="3" applyNumberFormat="1" applyFont="1" applyFill="1" applyBorder="1" applyAlignment="1" applyProtection="0">
      <alignment vertical="top" wrapText="1"/>
    </xf>
    <xf numFmtId="49" fontId="9" fillId="6" borderId="3" applyNumberFormat="1" applyFont="1" applyFill="1" applyBorder="1" applyAlignment="1" applyProtection="0">
      <alignment horizontal="right" vertical="top" wrapText="1"/>
    </xf>
    <xf numFmtId="60" fontId="9" fillId="6" borderId="3" applyNumberFormat="1" applyFont="1" applyFill="1" applyBorder="1" applyAlignment="1" applyProtection="0">
      <alignment horizontal="left" vertical="top" wrapText="1"/>
    </xf>
    <xf numFmtId="4" fontId="9" fillId="6" borderId="3" applyNumberFormat="1" applyFont="1" applyFill="1" applyBorder="1" applyAlignment="1" applyProtection="0">
      <alignment vertical="top" wrapText="1"/>
    </xf>
    <xf numFmtId="59" fontId="9" fillId="6" borderId="3" applyNumberFormat="1" applyFont="1" applyFill="1" applyBorder="1" applyAlignment="1" applyProtection="0">
      <alignment vertical="top" wrapText="1"/>
    </xf>
    <xf numFmtId="0" fontId="0" applyNumberFormat="1" applyFont="1" applyFill="0" applyBorder="0" applyAlignment="1" applyProtection="0">
      <alignment vertical="top" wrapText="1"/>
    </xf>
    <xf numFmtId="49" fontId="5" fillId="4" borderId="9" applyNumberFormat="1" applyFont="1" applyFill="1" applyBorder="1" applyAlignment="1" applyProtection="0">
      <alignment vertical="top" wrapText="1"/>
    </xf>
    <xf numFmtId="49" fontId="5" fillId="4" borderId="10" applyNumberFormat="1" applyFont="1" applyFill="1" applyBorder="1" applyAlignment="1" applyProtection="0">
      <alignment vertical="top" wrapText="1"/>
    </xf>
    <xf numFmtId="49" fontId="5" fillId="4" borderId="11" applyNumberFormat="1" applyFont="1" applyFill="1" applyBorder="1" applyAlignment="1" applyProtection="0">
      <alignment vertical="top" wrapText="1"/>
    </xf>
    <xf numFmtId="49" fontId="5" fillId="4" borderId="12" applyNumberFormat="1" applyFont="1" applyFill="1" applyBorder="1" applyAlignment="1" applyProtection="0">
      <alignment vertical="top" wrapText="1"/>
    </xf>
    <xf numFmtId="49" fontId="5" fillId="4" borderId="13" applyNumberFormat="1" applyFont="1" applyFill="1" applyBorder="1" applyAlignment="1" applyProtection="0">
      <alignment vertical="top" wrapText="1"/>
    </xf>
    <xf numFmtId="49" fontId="5" fillId="4" borderId="14" applyNumberFormat="1" applyFont="1" applyFill="1" applyBorder="1" applyAlignment="1" applyProtection="0">
      <alignment vertical="top" wrapText="1"/>
    </xf>
    <xf numFmtId="49" fontId="5" fillId="4" borderId="15" applyNumberFormat="1" applyFont="1" applyFill="1" applyBorder="1" applyAlignment="1" applyProtection="0">
      <alignment vertical="top" wrapText="1"/>
    </xf>
    <xf numFmtId="49" fontId="5" fillId="4" borderId="16" applyNumberFormat="1" applyFont="1" applyFill="1" applyBorder="1" applyAlignment="1" applyProtection="0">
      <alignment vertical="top" wrapText="1"/>
    </xf>
    <xf numFmtId="49" fontId="7" fillId="4" borderId="8" applyNumberFormat="1" applyFont="1" applyFill="1" applyBorder="1" applyAlignment="1" applyProtection="0">
      <alignment vertical="top" wrapText="1"/>
    </xf>
    <xf numFmtId="0" fontId="0" applyNumberFormat="1" applyFont="1" applyFill="0" applyBorder="0" applyAlignment="1" applyProtection="0">
      <alignment vertical="top" wrapText="1"/>
    </xf>
    <xf numFmtId="0" fontId="5" fillId="4" borderId="12" applyNumberFormat="0" applyFont="1" applyFill="1" applyBorder="1" applyAlignment="1" applyProtection="0">
      <alignment vertical="top" wrapText="1"/>
    </xf>
    <xf numFmtId="49" fontId="5" fillId="4" borderId="2" applyNumberFormat="1" applyFont="1" applyFill="1"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2" fillId="3" borderId="13" applyNumberFormat="1" applyFont="1" applyFill="1" applyBorder="1" applyAlignment="1" applyProtection="0">
      <alignment vertical="top" wrapText="1"/>
    </xf>
    <xf numFmtId="49" fontId="5" fillId="4" borderId="5" applyNumberFormat="1" applyFont="1" applyFill="1" applyBorder="1" applyAlignment="1" applyProtection="0">
      <alignment vertical="top" wrapText="1"/>
    </xf>
    <xf numFmtId="49" fontId="5" fillId="4" borderId="6" applyNumberFormat="1" applyFont="1" applyFill="1" applyBorder="1" applyAlignment="1" applyProtection="0">
      <alignment vertical="top" wrapText="1"/>
    </xf>
    <xf numFmtId="0" fontId="5" fillId="4" borderId="6" applyNumberFormat="0" applyFont="1" applyFill="1" applyBorder="1" applyAlignment="1" applyProtection="0">
      <alignment vertical="top" wrapText="1"/>
    </xf>
    <xf numFmtId="4" fontId="5" fillId="4" borderId="6" applyNumberFormat="1" applyFont="1" applyFill="1" applyBorder="1" applyAlignment="1" applyProtection="0">
      <alignment vertical="top" wrapText="1"/>
    </xf>
    <xf numFmtId="59" fontId="5" fillId="4" borderId="6" applyNumberFormat="1" applyFont="1" applyFill="1" applyBorder="1" applyAlignment="1" applyProtection="0">
      <alignment vertical="top" wrapText="1"/>
    </xf>
    <xf numFmtId="59" fontId="5" fillId="4" borderId="7" applyNumberFormat="1" applyFont="1" applyFill="1" applyBorder="1" applyAlignment="1" applyProtection="0">
      <alignment vertical="top" wrapText="1"/>
    </xf>
    <xf numFmtId="49" fontId="6" fillId="5" borderId="8" applyNumberFormat="1" applyFont="1" applyFill="1" applyBorder="1" applyAlignment="1" applyProtection="0">
      <alignment vertical="top" wrapText="1"/>
    </xf>
    <xf numFmtId="49" fontId="7" fillId="5" borderId="8" applyNumberFormat="1" applyFont="1" applyFill="1" applyBorder="1" applyAlignment="1" applyProtection="0">
      <alignment vertical="top" wrapText="1"/>
    </xf>
    <xf numFmtId="0" fontId="6" fillId="5" borderId="8" applyNumberFormat="0" applyFont="1" applyFill="1" applyBorder="1" applyAlignment="1" applyProtection="0">
      <alignment vertical="top" wrapText="1"/>
    </xf>
    <xf numFmtId="4" fontId="6" fillId="5" borderId="8" applyNumberFormat="1" applyFont="1" applyFill="1" applyBorder="1" applyAlignment="1" applyProtection="0">
      <alignment vertical="top" wrapText="1"/>
    </xf>
    <xf numFmtId="59" fontId="6" fillId="5" borderId="8" applyNumberFormat="1" applyFont="1" applyFill="1"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8a8a8"/>
      <rgbColor rgb="ffd6d6d6"/>
      <rgbColor rgb="ffd5d5d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F24"/>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1" customWidth="1"/>
    <col min="2" max="2" width="44.8516" style="1" customWidth="1"/>
    <col min="3" max="3" width="7.17188" style="1" customWidth="1"/>
    <col min="4" max="5" width="9.5" style="1" customWidth="1"/>
    <col min="6" max="6" width="14.1719" style="1" customWidth="1"/>
    <col min="7" max="16384" width="16.3516" style="1" customWidth="1"/>
  </cols>
  <sheetData>
    <row r="1" ht="21" customHeight="1">
      <c r="A1" t="s" s="2">
        <v>0</v>
      </c>
      <c r="B1" t="s" s="2">
        <v>1</v>
      </c>
      <c r="C1" s="2"/>
      <c r="D1" s="2"/>
      <c r="E1" s="2"/>
      <c r="F1" s="2"/>
    </row>
    <row r="2" ht="14" customHeight="1">
      <c r="A2" s="3"/>
      <c r="B2" t="s" s="3">
        <v>2</v>
      </c>
      <c r="C2" s="3"/>
      <c r="D2" s="3"/>
      <c r="E2" s="3"/>
      <c r="F2" t="s" s="3">
        <v>3</v>
      </c>
    </row>
    <row r="3" ht="17" customHeight="1">
      <c r="A3" s="4"/>
      <c r="B3" s="4"/>
      <c r="C3" s="5"/>
      <c r="D3" s="6"/>
      <c r="E3" s="7"/>
      <c r="F3" s="7"/>
    </row>
    <row r="4" ht="15" customHeight="1">
      <c r="A4" s="8"/>
      <c r="B4" t="s" s="9">
        <v>4</v>
      </c>
      <c r="C4" s="10"/>
      <c r="D4" s="11"/>
      <c r="E4" s="12"/>
      <c r="F4" s="12">
        <f>'2201 10 DPGF LOT 1 - DÉPOSES _ '!F4</f>
        <v>0</v>
      </c>
    </row>
    <row r="5" ht="17" customHeight="1">
      <c r="A5" s="4"/>
      <c r="B5" s="4"/>
      <c r="C5" s="5"/>
      <c r="D5" s="6"/>
      <c r="E5" s="7"/>
      <c r="F5" s="7"/>
    </row>
    <row r="6" ht="15" customHeight="1">
      <c r="A6" s="8"/>
      <c r="B6" t="s" s="9">
        <v>5</v>
      </c>
      <c r="C6" s="10"/>
      <c r="D6" s="11"/>
      <c r="E6" s="12"/>
      <c r="F6" s="12">
        <f>'2201 10 DPGF LOT 2 - GROS-OEUVR'!F4</f>
        <v>0</v>
      </c>
    </row>
    <row r="7" ht="17" customHeight="1">
      <c r="A7" s="4"/>
      <c r="B7" s="13"/>
      <c r="C7" s="14"/>
      <c r="D7" s="15"/>
      <c r="E7" s="16"/>
      <c r="F7" s="5"/>
    </row>
    <row r="8" ht="15" customHeight="1">
      <c r="A8" s="8"/>
      <c r="B8" t="s" s="9">
        <v>6</v>
      </c>
      <c r="C8" s="10"/>
      <c r="D8" s="11"/>
      <c r="E8" s="12"/>
      <c r="F8" s="12">
        <f>'2201 10 DPGF LOT 3 - MENUISERIE'!F4</f>
        <v>0</v>
      </c>
    </row>
    <row r="9" ht="17" customHeight="1">
      <c r="A9" s="4"/>
      <c r="B9" s="13"/>
      <c r="C9" s="14"/>
      <c r="D9" s="15"/>
      <c r="E9" s="16"/>
      <c r="F9" s="5"/>
    </row>
    <row r="10" ht="15" customHeight="1">
      <c r="A10" s="8"/>
      <c r="B10" t="s" s="9">
        <v>7</v>
      </c>
      <c r="C10" s="10"/>
      <c r="D10" s="11"/>
      <c r="E10" s="12"/>
      <c r="F10" s="12">
        <f>'2201 10 DPGF LOT 4 - PLÂTRERIE'!F4</f>
        <v>0</v>
      </c>
    </row>
    <row r="11" ht="16.5" customHeight="1">
      <c r="A11" s="17"/>
      <c r="B11" s="17"/>
      <c r="C11" s="18"/>
      <c r="D11" s="19"/>
      <c r="E11" s="20"/>
      <c r="F11" s="20"/>
    </row>
    <row r="12" ht="14" customHeight="1">
      <c r="A12" s="21"/>
      <c r="B12" t="s" s="22">
        <v>8</v>
      </c>
      <c r="C12" s="23"/>
      <c r="D12" s="24"/>
      <c r="E12" s="25"/>
      <c r="F12" s="26">
        <f>'2201 10 DPGF LOT 5 - MENUISERIE'!F4</f>
        <v>0</v>
      </c>
    </row>
    <row r="13" ht="16.5" customHeight="1">
      <c r="A13" s="27"/>
      <c r="B13" s="27"/>
      <c r="C13" s="28"/>
      <c r="D13" s="29"/>
      <c r="E13" s="30"/>
      <c r="F13" s="30"/>
    </row>
    <row r="14" ht="15" customHeight="1">
      <c r="A14" s="8"/>
      <c r="B14" t="s" s="9">
        <v>9</v>
      </c>
      <c r="C14" s="10"/>
      <c r="D14" s="11"/>
      <c r="E14" s="12"/>
      <c r="F14" s="12">
        <f>'2201 10 DPGF LOT 6 - PLOMBERIE'!F4</f>
        <v>0</v>
      </c>
    </row>
    <row r="15" ht="17" customHeight="1">
      <c r="A15" s="4"/>
      <c r="B15" s="13"/>
      <c r="C15" s="14"/>
      <c r="D15" s="15"/>
      <c r="E15" s="16"/>
      <c r="F15" s="5"/>
    </row>
    <row r="16" ht="15" customHeight="1">
      <c r="A16" s="8"/>
      <c r="B16" t="s" s="9">
        <v>10</v>
      </c>
      <c r="C16" s="10"/>
      <c r="D16" s="11"/>
      <c r="E16" s="12"/>
      <c r="F16" s="12">
        <f>'2201 10 DPGF LOT 7 - ÉLECTRICIT'!F4</f>
        <v>0</v>
      </c>
    </row>
    <row r="17" ht="17" customHeight="1">
      <c r="A17" s="4"/>
      <c r="B17" s="4"/>
      <c r="C17" s="5"/>
      <c r="D17" s="6"/>
      <c r="E17" s="7"/>
      <c r="F17" s="7"/>
    </row>
    <row r="18" ht="15" customHeight="1">
      <c r="A18" s="8"/>
      <c r="B18" t="s" s="9">
        <v>11</v>
      </c>
      <c r="C18" s="10"/>
      <c r="D18" s="11"/>
      <c r="E18" s="12"/>
      <c r="F18" s="12">
        <f>'2201 10 DPGF LOT 8 - REVÊTEMENT'!F4</f>
        <v>0</v>
      </c>
    </row>
    <row r="19" ht="17" customHeight="1">
      <c r="A19" s="4"/>
      <c r="B19" s="13"/>
      <c r="C19" s="14"/>
      <c r="D19" s="15"/>
      <c r="E19" s="16"/>
      <c r="F19" s="5"/>
    </row>
    <row r="20" ht="15" customHeight="1">
      <c r="A20" s="8"/>
      <c r="B20" t="s" s="9">
        <v>12</v>
      </c>
      <c r="C20" s="10"/>
      <c r="D20" s="11"/>
      <c r="E20" s="12"/>
      <c r="F20" s="12">
        <f>'2201 10 DPGF LOT 9 - REVÊTEMENT'!F4</f>
        <v>0</v>
      </c>
    </row>
    <row r="21" ht="17" customHeight="1">
      <c r="A21" s="4"/>
      <c r="B21" s="4"/>
      <c r="C21" s="5"/>
      <c r="D21" s="6"/>
      <c r="E21" s="7"/>
      <c r="F21" s="7"/>
    </row>
    <row r="22" ht="18" customHeight="1">
      <c r="A22" s="31"/>
      <c r="B22" t="s" s="32">
        <v>13</v>
      </c>
      <c r="C22" t="s" s="31">
        <v>14</v>
      </c>
      <c r="D22" s="33"/>
      <c r="E22" s="34"/>
      <c r="F22" s="34">
        <f>SUM(F4:F21)</f>
        <v>0</v>
      </c>
    </row>
    <row r="23" ht="18" customHeight="1">
      <c r="A23" s="35"/>
      <c r="B23" t="s" s="36">
        <v>15</v>
      </c>
      <c r="C23" s="37">
        <v>0.2</v>
      </c>
      <c r="D23" s="38"/>
      <c r="E23" s="39"/>
      <c r="F23" s="39">
        <f>F22*C23</f>
        <v>0</v>
      </c>
    </row>
    <row r="24" ht="17.5" customHeight="1">
      <c r="A24" s="35"/>
      <c r="B24" t="s" s="36">
        <v>13</v>
      </c>
      <c r="C24" t="s" s="35">
        <v>16</v>
      </c>
      <c r="D24" s="38"/>
      <c r="E24" s="39"/>
      <c r="F24" s="39">
        <f>F22+F23</f>
        <v>0</v>
      </c>
    </row>
  </sheetData>
  <mergeCells count="4">
    <mergeCell ref="D7:E7"/>
    <mergeCell ref="D9:E9"/>
    <mergeCell ref="D19:E19"/>
    <mergeCell ref="D15:E15"/>
  </mergeCells>
  <dataValidations count="1">
    <dataValidation type="list" allowBlank="1" showInputMessage="1" showErrorMessage="1" sqref="C4 C6 C8 C10 C12 C14 C16 C18 C20:C21">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EMBQ&amp;R&amp;"Avenir Book,Regular"&amp;8&amp;K000000&amp;P/&amp;N</oddFooter>
  </headerFooter>
</worksheet>
</file>

<file path=xl/worksheets/sheet2.xml><?xml version="1.0" encoding="utf-8"?>
<worksheet xmlns:r="http://schemas.openxmlformats.org/officeDocument/2006/relationships" xmlns="http://schemas.openxmlformats.org/spreadsheetml/2006/main">
  <dimension ref="A1:F9"/>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40" customWidth="1"/>
    <col min="2" max="2" width="44.8516" style="40" customWidth="1"/>
    <col min="3" max="3" width="7.17188" style="40" customWidth="1"/>
    <col min="4" max="5" width="9.5" style="40" customWidth="1"/>
    <col min="6" max="6" width="14.1719" style="40" customWidth="1"/>
    <col min="7" max="16384" width="16.3516" style="40" customWidth="1"/>
  </cols>
  <sheetData>
    <row r="1" ht="21" customHeight="1">
      <c r="A1" t="s" s="2">
        <v>0</v>
      </c>
      <c r="B1" t="s" s="2">
        <v>17</v>
      </c>
      <c r="C1" s="2"/>
      <c r="D1" s="2"/>
      <c r="E1" s="2"/>
      <c r="F1" s="2"/>
    </row>
    <row r="2" ht="14" customHeight="1">
      <c r="A2" s="3"/>
      <c r="B2" t="s" s="3">
        <v>18</v>
      </c>
      <c r="C2" s="3"/>
      <c r="D2" s="3"/>
      <c r="E2" s="3"/>
      <c r="F2" s="3"/>
    </row>
    <row r="3" ht="17" customHeight="1">
      <c r="A3" s="4"/>
      <c r="B3" s="4"/>
      <c r="C3" s="5"/>
      <c r="D3" s="6"/>
      <c r="E3" s="7"/>
      <c r="F3" s="7"/>
    </row>
    <row r="4" ht="15" customHeight="1">
      <c r="A4" s="8"/>
      <c r="B4" t="s" s="9">
        <v>19</v>
      </c>
      <c r="C4" s="10"/>
      <c r="D4" s="11"/>
      <c r="E4" s="12"/>
      <c r="F4" s="12"/>
    </row>
    <row r="5" ht="17" customHeight="1">
      <c r="A5" s="4"/>
      <c r="B5" s="41"/>
      <c r="C5" s="5"/>
      <c r="D5" s="6"/>
      <c r="E5" s="7"/>
      <c r="F5" s="7"/>
    </row>
    <row r="6" ht="325" customHeight="1">
      <c r="A6" s="42"/>
      <c r="B6" t="s" s="43">
        <v>20</v>
      </c>
      <c r="C6" s="44"/>
      <c r="D6" s="6"/>
      <c r="E6" s="7"/>
      <c r="F6" s="7"/>
    </row>
    <row r="7" ht="17" customHeight="1">
      <c r="A7" s="4"/>
      <c r="B7" s="45"/>
      <c r="C7" s="4"/>
      <c r="D7" s="6"/>
      <c r="E7" s="7"/>
      <c r="F7" s="7"/>
    </row>
    <row r="8" ht="199" customHeight="1">
      <c r="A8" s="46"/>
      <c r="B8" t="s" s="47">
        <v>21</v>
      </c>
      <c r="C8" s="48"/>
      <c r="D8" s="6"/>
      <c r="E8" s="7"/>
      <c r="F8" s="7"/>
    </row>
    <row r="9" ht="16.5" customHeight="1">
      <c r="A9" s="4"/>
      <c r="B9" s="49"/>
      <c r="C9" s="14"/>
      <c r="D9" s="15"/>
      <c r="E9" s="16"/>
      <c r="F9" s="5"/>
    </row>
  </sheetData>
  <mergeCells count="1">
    <mergeCell ref="D9:E9"/>
  </mergeCells>
  <dataValidations count="1">
    <dataValidation type="list" allowBlank="1" showInputMessage="1" showErrorMessage="1" sqref="C4">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xl/worksheets/sheet3.xml><?xml version="1.0" encoding="utf-8"?>
<worksheet xmlns:r="http://schemas.openxmlformats.org/officeDocument/2006/relationships" xmlns="http://schemas.openxmlformats.org/spreadsheetml/2006/main">
  <dimension ref="A1:F22"/>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50" customWidth="1"/>
    <col min="2" max="2" width="44.8516" style="50" customWidth="1"/>
    <col min="3" max="3" width="7.17188" style="50" customWidth="1"/>
    <col min="4" max="5" width="9.5" style="50" customWidth="1"/>
    <col min="6" max="6" width="14.1719" style="50" customWidth="1"/>
    <col min="7" max="16384" width="16.3516" style="50" customWidth="1"/>
  </cols>
  <sheetData>
    <row r="1" ht="21" customHeight="1">
      <c r="A1" t="s" s="2">
        <v>0</v>
      </c>
      <c r="B1" t="s" s="2">
        <v>17</v>
      </c>
      <c r="C1" s="2"/>
      <c r="D1" s="2"/>
      <c r="E1" s="2"/>
      <c r="F1" s="2"/>
    </row>
    <row r="2" ht="14" customHeight="1">
      <c r="A2" t="s" s="3">
        <v>22</v>
      </c>
      <c r="B2" t="s" s="3">
        <v>18</v>
      </c>
      <c r="C2" t="s" s="3">
        <v>23</v>
      </c>
      <c r="D2" t="s" s="3">
        <v>24</v>
      </c>
      <c r="E2" t="s" s="3">
        <v>25</v>
      </c>
      <c r="F2" t="s" s="3">
        <v>3</v>
      </c>
    </row>
    <row r="3" ht="17" customHeight="1">
      <c r="A3" s="4"/>
      <c r="B3" s="13"/>
      <c r="C3" s="14"/>
      <c r="D3" s="15"/>
      <c r="E3" s="16"/>
      <c r="F3" s="5"/>
    </row>
    <row r="4" ht="15" customHeight="1">
      <c r="A4" s="8"/>
      <c r="B4" t="s" s="9">
        <v>4</v>
      </c>
      <c r="C4" s="10"/>
      <c r="D4" s="11"/>
      <c r="E4" s="12"/>
      <c r="F4" s="12">
        <f>SUM(F6:F22)</f>
        <v>0</v>
      </c>
    </row>
    <row r="5" ht="17" customHeight="1">
      <c r="A5" s="4"/>
      <c r="B5" s="41"/>
      <c r="C5" s="5"/>
      <c r="D5" s="6"/>
      <c r="E5" s="7"/>
      <c r="F5" s="7"/>
    </row>
    <row r="6" ht="269" customHeight="1">
      <c r="A6" s="42"/>
      <c r="B6" t="s" s="43">
        <v>26</v>
      </c>
      <c r="C6" s="51"/>
      <c r="D6" s="6"/>
      <c r="E6" s="7"/>
      <c r="F6" s="7"/>
    </row>
    <row r="7" ht="17" customHeight="1">
      <c r="A7" s="4"/>
      <c r="B7" s="52"/>
      <c r="C7" s="5"/>
      <c r="D7" s="6"/>
      <c r="E7" s="7"/>
      <c r="F7" s="7"/>
    </row>
    <row r="8" ht="17" customHeight="1">
      <c r="A8" t="s" s="4">
        <v>27</v>
      </c>
      <c r="B8" t="s" s="4">
        <v>28</v>
      </c>
      <c r="C8" t="s" s="4">
        <v>29</v>
      </c>
      <c r="D8" s="6">
        <v>52</v>
      </c>
      <c r="E8" s="7">
        <v>0</v>
      </c>
      <c r="F8" s="7">
        <f>D8*E8</f>
        <v>0</v>
      </c>
    </row>
    <row r="9" ht="17" customHeight="1">
      <c r="A9" t="s" s="4">
        <v>30</v>
      </c>
      <c r="B9" t="s" s="4">
        <v>31</v>
      </c>
      <c r="C9" t="s" s="4">
        <v>29</v>
      </c>
      <c r="D9" s="6">
        <v>4</v>
      </c>
      <c r="E9" s="7">
        <v>0</v>
      </c>
      <c r="F9" s="7">
        <f>D9*E9</f>
        <v>0</v>
      </c>
    </row>
    <row r="10" ht="17" customHeight="1">
      <c r="A10" t="s" s="4">
        <v>32</v>
      </c>
      <c r="B10" t="s" s="4">
        <v>33</v>
      </c>
      <c r="C10" t="s" s="4">
        <v>29</v>
      </c>
      <c r="D10" s="6">
        <v>2.5</v>
      </c>
      <c r="E10" s="7">
        <v>0</v>
      </c>
      <c r="F10" s="7">
        <f>D10*E10</f>
        <v>0</v>
      </c>
    </row>
    <row r="11" ht="31" customHeight="1">
      <c r="A11" t="s" s="4">
        <v>34</v>
      </c>
      <c r="B11" t="s" s="4">
        <v>35</v>
      </c>
      <c r="C11" t="s" s="4">
        <v>36</v>
      </c>
      <c r="D11" s="6">
        <v>1</v>
      </c>
      <c r="E11" s="7">
        <v>0</v>
      </c>
      <c r="F11" s="7">
        <f>D11*E11</f>
        <v>0</v>
      </c>
    </row>
    <row r="12" ht="31" customHeight="1">
      <c r="A12" t="s" s="4">
        <v>37</v>
      </c>
      <c r="B12" t="s" s="4">
        <v>38</v>
      </c>
      <c r="C12" t="s" s="4">
        <v>36</v>
      </c>
      <c r="D12" s="6">
        <v>1</v>
      </c>
      <c r="E12" s="7">
        <v>0</v>
      </c>
      <c r="F12" s="7">
        <f>D12*E12</f>
        <v>0</v>
      </c>
    </row>
    <row r="13" ht="31" customHeight="1">
      <c r="A13" t="s" s="4">
        <v>39</v>
      </c>
      <c r="B13" t="s" s="4">
        <v>40</v>
      </c>
      <c r="C13" t="s" s="4">
        <v>29</v>
      </c>
      <c r="D13" s="6">
        <v>2.2</v>
      </c>
      <c r="E13" s="7">
        <v>0</v>
      </c>
      <c r="F13" s="7">
        <f>D13*E13</f>
        <v>0</v>
      </c>
    </row>
    <row r="14" ht="17" customHeight="1">
      <c r="A14" t="s" s="4">
        <v>41</v>
      </c>
      <c r="B14" t="s" s="4">
        <v>42</v>
      </c>
      <c r="C14" t="s" s="4">
        <v>36</v>
      </c>
      <c r="D14" s="6">
        <v>1</v>
      </c>
      <c r="E14" s="7">
        <v>0</v>
      </c>
      <c r="F14" s="7">
        <f>D14*E14</f>
        <v>0</v>
      </c>
    </row>
    <row r="15" ht="17" customHeight="1">
      <c r="A15" t="s" s="4">
        <v>43</v>
      </c>
      <c r="B15" t="s" s="4">
        <v>44</v>
      </c>
      <c r="C15" t="s" s="4">
        <v>45</v>
      </c>
      <c r="D15" s="6">
        <v>473</v>
      </c>
      <c r="E15" s="7">
        <v>0</v>
      </c>
      <c r="F15" s="7">
        <f>D15*E15</f>
        <v>0</v>
      </c>
    </row>
    <row r="16" ht="17" customHeight="1">
      <c r="A16" t="s" s="4">
        <v>46</v>
      </c>
      <c r="B16" t="s" s="4">
        <v>47</v>
      </c>
      <c r="C16" t="s" s="4">
        <v>45</v>
      </c>
      <c r="D16" s="6">
        <v>43</v>
      </c>
      <c r="E16" s="7">
        <v>0</v>
      </c>
      <c r="F16" s="7">
        <f>D16*E16</f>
        <v>0</v>
      </c>
    </row>
    <row r="17" ht="17" customHeight="1">
      <c r="A17" t="s" s="4">
        <v>48</v>
      </c>
      <c r="B17" t="s" s="4">
        <v>49</v>
      </c>
      <c r="C17" t="s" s="4">
        <v>45</v>
      </c>
      <c r="D17" s="6">
        <v>223</v>
      </c>
      <c r="E17" s="7">
        <v>0</v>
      </c>
      <c r="F17" s="7">
        <f>D17*E17</f>
        <v>0</v>
      </c>
    </row>
    <row r="18" ht="17" customHeight="1">
      <c r="A18" t="s" s="4">
        <v>50</v>
      </c>
      <c r="B18" t="s" s="4">
        <v>51</v>
      </c>
      <c r="C18" t="s" s="4">
        <v>36</v>
      </c>
      <c r="D18" s="6">
        <v>33</v>
      </c>
      <c r="E18" s="7">
        <v>0</v>
      </c>
      <c r="F18" s="7">
        <f>D18*E18</f>
        <v>0</v>
      </c>
    </row>
    <row r="19" ht="17" customHeight="1">
      <c r="A19" t="s" s="4">
        <v>52</v>
      </c>
      <c r="B19" t="s" s="4">
        <v>53</v>
      </c>
      <c r="C19" t="s" s="4">
        <v>36</v>
      </c>
      <c r="D19" s="6">
        <v>4</v>
      </c>
      <c r="E19" s="7">
        <v>0</v>
      </c>
      <c r="F19" s="7">
        <f>D19*E19</f>
        <v>0</v>
      </c>
    </row>
    <row r="20" ht="17" customHeight="1">
      <c r="A20" t="s" s="4">
        <v>54</v>
      </c>
      <c r="B20" t="s" s="4">
        <v>55</v>
      </c>
      <c r="C20" t="s" s="4">
        <v>56</v>
      </c>
      <c r="D20" s="6">
        <v>16</v>
      </c>
      <c r="E20" s="7">
        <v>0</v>
      </c>
      <c r="F20" s="7">
        <f>D20*E20</f>
        <v>0</v>
      </c>
    </row>
    <row r="21" ht="17" customHeight="1">
      <c r="A21" t="s" s="4">
        <v>57</v>
      </c>
      <c r="B21" t="s" s="4">
        <v>58</v>
      </c>
      <c r="C21" t="s" s="4">
        <v>56</v>
      </c>
      <c r="D21" s="6">
        <v>2</v>
      </c>
      <c r="E21" s="7">
        <v>0</v>
      </c>
      <c r="F21" s="7">
        <f>D21*E21</f>
        <v>0</v>
      </c>
    </row>
    <row r="22" ht="16.5" customHeight="1">
      <c r="A22" s="4"/>
      <c r="B22" s="13"/>
      <c r="C22" s="14"/>
      <c r="D22" s="15"/>
      <c r="E22" s="16"/>
      <c r="F22" s="5"/>
    </row>
  </sheetData>
  <mergeCells count="2">
    <mergeCell ref="D3:E3"/>
    <mergeCell ref="D22:E22"/>
  </mergeCells>
  <dataValidations count="1">
    <dataValidation type="list" allowBlank="1" showInputMessage="1" showErrorMessage="1" sqref="C4 C8:C21">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xl/worksheets/sheet4.xml><?xml version="1.0" encoding="utf-8"?>
<worksheet xmlns:r="http://schemas.openxmlformats.org/officeDocument/2006/relationships" xmlns="http://schemas.openxmlformats.org/spreadsheetml/2006/main">
  <dimension ref="A1:F12"/>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53" customWidth="1"/>
    <col min="2" max="2" width="44.8516" style="53" customWidth="1"/>
    <col min="3" max="3" width="7.17188" style="53" customWidth="1"/>
    <col min="4" max="5" width="9.5" style="53" customWidth="1"/>
    <col min="6" max="6" width="14.1719" style="53" customWidth="1"/>
    <col min="7" max="16384" width="16.3516" style="53" customWidth="1"/>
  </cols>
  <sheetData>
    <row r="1" ht="21" customHeight="1">
      <c r="A1" t="s" s="2">
        <v>0</v>
      </c>
      <c r="B1" t="s" s="2">
        <v>17</v>
      </c>
      <c r="C1" s="2"/>
      <c r="D1" s="2"/>
      <c r="E1" s="2"/>
      <c r="F1" s="2"/>
    </row>
    <row r="2" ht="14" customHeight="1">
      <c r="A2" t="s" s="3">
        <v>22</v>
      </c>
      <c r="B2" t="s" s="3">
        <v>18</v>
      </c>
      <c r="C2" t="s" s="3">
        <v>23</v>
      </c>
      <c r="D2" t="s" s="3">
        <v>24</v>
      </c>
      <c r="E2" t="s" s="3">
        <v>25</v>
      </c>
      <c r="F2" t="s" s="3">
        <v>3</v>
      </c>
    </row>
    <row r="3" ht="17" customHeight="1">
      <c r="A3" s="4"/>
      <c r="B3" s="4"/>
      <c r="C3" s="5"/>
      <c r="D3" s="6"/>
      <c r="E3" s="7"/>
      <c r="F3" s="7"/>
    </row>
    <row r="4" ht="15" customHeight="1">
      <c r="A4" s="8"/>
      <c r="B4" t="s" s="9">
        <v>5</v>
      </c>
      <c r="C4" s="10"/>
      <c r="D4" s="11"/>
      <c r="E4" s="12"/>
      <c r="F4" s="12">
        <f>SUM(F5:F12)</f>
        <v>0</v>
      </c>
    </row>
    <row r="5" ht="17" customHeight="1">
      <c r="A5" s="4"/>
      <c r="B5" s="41"/>
      <c r="C5" s="5"/>
      <c r="D5" s="6"/>
      <c r="E5" s="7"/>
      <c r="F5" s="7"/>
    </row>
    <row r="6" ht="311" customHeight="1">
      <c r="A6" s="42"/>
      <c r="B6" t="s" s="43">
        <v>59</v>
      </c>
      <c r="C6" s="51"/>
      <c r="D6" s="6"/>
      <c r="E6" s="7"/>
      <c r="F6" s="7"/>
    </row>
    <row r="7" ht="17" customHeight="1">
      <c r="A7" s="4"/>
      <c r="B7" s="52"/>
      <c r="C7" s="5"/>
      <c r="D7" s="6"/>
      <c r="E7" s="7"/>
      <c r="F7" s="7"/>
    </row>
    <row r="8" ht="17" customHeight="1">
      <c r="A8" t="s" s="4">
        <v>60</v>
      </c>
      <c r="B8" t="s" s="4">
        <v>61</v>
      </c>
      <c r="C8" t="s" s="4">
        <v>62</v>
      </c>
      <c r="D8" s="6">
        <v>2</v>
      </c>
      <c r="E8" s="7">
        <v>0</v>
      </c>
      <c r="F8" s="7">
        <f>D8*E8</f>
        <v>0</v>
      </c>
    </row>
    <row r="9" ht="17" customHeight="1">
      <c r="A9" t="s" s="4">
        <v>63</v>
      </c>
      <c r="B9" t="s" s="4">
        <v>61</v>
      </c>
      <c r="C9" t="s" s="4">
        <v>62</v>
      </c>
      <c r="D9" s="6">
        <v>1</v>
      </c>
      <c r="E9" s="7">
        <v>0</v>
      </c>
      <c r="F9" s="7">
        <f>D9*E9</f>
        <v>0</v>
      </c>
    </row>
    <row r="10" ht="45" customHeight="1">
      <c r="A10" t="s" s="4">
        <v>64</v>
      </c>
      <c r="B10" t="s" s="4">
        <v>65</v>
      </c>
      <c r="C10" t="s" s="4">
        <v>45</v>
      </c>
      <c r="D10" s="6">
        <v>4.5</v>
      </c>
      <c r="E10" s="7">
        <v>0</v>
      </c>
      <c r="F10" s="7">
        <f>D10*E10</f>
        <v>0</v>
      </c>
    </row>
    <row r="11" ht="45" customHeight="1">
      <c r="A11" t="s" s="4">
        <v>66</v>
      </c>
      <c r="B11" t="s" s="4">
        <v>67</v>
      </c>
      <c r="C11" t="s" s="4">
        <v>45</v>
      </c>
      <c r="D11" s="6">
        <v>7.4</v>
      </c>
      <c r="E11" s="7">
        <v>0</v>
      </c>
      <c r="F11" s="7">
        <f>D11*E11</f>
        <v>0</v>
      </c>
    </row>
    <row r="12" ht="44.5" customHeight="1">
      <c r="A12" t="s" s="4">
        <v>68</v>
      </c>
      <c r="B12" t="s" s="4">
        <v>69</v>
      </c>
      <c r="C12" t="s" s="4">
        <v>45</v>
      </c>
      <c r="D12" s="6">
        <v>10</v>
      </c>
      <c r="E12" s="7">
        <v>0</v>
      </c>
      <c r="F12" s="7">
        <f>D12*E12</f>
        <v>0</v>
      </c>
    </row>
  </sheetData>
  <dataValidations count="1">
    <dataValidation type="list" allowBlank="1" showInputMessage="1" showErrorMessage="1" sqref="C4 C6:C12">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xl/worksheets/sheet5.xml><?xml version="1.0" encoding="utf-8"?>
<worksheet xmlns:r="http://schemas.openxmlformats.org/officeDocument/2006/relationships" xmlns="http://schemas.openxmlformats.org/spreadsheetml/2006/main">
  <dimension ref="A1:F12"/>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54" customWidth="1"/>
    <col min="2" max="2" width="44.8516" style="54" customWidth="1"/>
    <col min="3" max="3" width="7.17188" style="54" customWidth="1"/>
    <col min="4" max="5" width="9.5" style="54" customWidth="1"/>
    <col min="6" max="6" width="14.1719" style="54" customWidth="1"/>
    <col min="7" max="16384" width="16.3516" style="54" customWidth="1"/>
  </cols>
  <sheetData>
    <row r="1" ht="21" customHeight="1">
      <c r="A1" t="s" s="2">
        <v>0</v>
      </c>
      <c r="B1" t="s" s="2">
        <v>17</v>
      </c>
      <c r="C1" s="2"/>
      <c r="D1" s="2"/>
      <c r="E1" s="2"/>
      <c r="F1" s="2"/>
    </row>
    <row r="2" ht="13.5" customHeight="1">
      <c r="A2" t="s" s="55">
        <v>22</v>
      </c>
      <c r="B2" t="s" s="55">
        <v>18</v>
      </c>
      <c r="C2" t="s" s="55">
        <v>23</v>
      </c>
      <c r="D2" t="s" s="55">
        <v>24</v>
      </c>
      <c r="E2" t="s" s="55">
        <v>25</v>
      </c>
      <c r="F2" t="s" s="55">
        <v>3</v>
      </c>
    </row>
    <row r="3" ht="16" customHeight="1">
      <c r="A3" s="56"/>
      <c r="B3" s="57"/>
      <c r="C3" s="58"/>
      <c r="D3" s="59"/>
      <c r="E3" s="60"/>
      <c r="F3" s="61"/>
    </row>
    <row r="4" ht="14.5" customHeight="1">
      <c r="A4" s="62"/>
      <c r="B4" t="s" s="63">
        <v>6</v>
      </c>
      <c r="C4" s="64"/>
      <c r="D4" s="65"/>
      <c r="E4" s="66"/>
      <c r="F4" s="66">
        <f>SUM(F5:F11)</f>
        <v>0</v>
      </c>
    </row>
    <row r="5" ht="17" customHeight="1">
      <c r="A5" s="4"/>
      <c r="B5" s="41"/>
      <c r="C5" s="5"/>
      <c r="D5" s="6"/>
      <c r="E5" s="7"/>
      <c r="F5" s="7"/>
    </row>
    <row r="6" ht="157" customHeight="1">
      <c r="A6" s="42"/>
      <c r="B6" t="s" s="43">
        <v>70</v>
      </c>
      <c r="C6" s="51"/>
      <c r="D6" s="6"/>
      <c r="E6" s="7"/>
      <c r="F6" s="7"/>
    </row>
    <row r="7" ht="17" customHeight="1">
      <c r="A7" s="4"/>
      <c r="B7" s="52"/>
      <c r="C7" s="5"/>
      <c r="D7" s="6"/>
      <c r="E7" s="7"/>
      <c r="F7" s="7"/>
    </row>
    <row r="8" ht="31" customHeight="1">
      <c r="A8" t="s" s="4">
        <v>71</v>
      </c>
      <c r="B8" t="s" s="4">
        <v>72</v>
      </c>
      <c r="C8" t="s" s="4">
        <v>36</v>
      </c>
      <c r="D8" s="6">
        <v>1</v>
      </c>
      <c r="E8" s="7">
        <v>0</v>
      </c>
      <c r="F8" s="7">
        <f>D8*E8</f>
        <v>0</v>
      </c>
    </row>
    <row r="9" ht="31" customHeight="1">
      <c r="A9" t="s" s="4">
        <v>73</v>
      </c>
      <c r="B9" t="s" s="4">
        <v>74</v>
      </c>
      <c r="C9" t="s" s="4">
        <v>56</v>
      </c>
      <c r="D9" s="6">
        <v>1</v>
      </c>
      <c r="E9" s="7">
        <v>0</v>
      </c>
      <c r="F9" s="7">
        <f>D9*E9</f>
        <v>0</v>
      </c>
    </row>
    <row r="10" ht="31" customHeight="1">
      <c r="A10" t="s" s="4">
        <v>75</v>
      </c>
      <c r="B10" t="s" s="4">
        <v>76</v>
      </c>
      <c r="C10" t="s" s="4">
        <v>36</v>
      </c>
      <c r="D10" s="6">
        <v>1</v>
      </c>
      <c r="E10" s="7">
        <v>0</v>
      </c>
      <c r="F10" s="7">
        <f>D10*E10</f>
        <v>0</v>
      </c>
    </row>
    <row r="11" ht="31" customHeight="1">
      <c r="A11" t="s" s="4">
        <v>77</v>
      </c>
      <c r="B11" t="s" s="4">
        <v>78</v>
      </c>
      <c r="C11" t="s" s="4">
        <v>56</v>
      </c>
      <c r="D11" s="6">
        <v>1</v>
      </c>
      <c r="E11" s="7">
        <v>0</v>
      </c>
      <c r="F11" s="7">
        <f>D11*E11</f>
        <v>0</v>
      </c>
    </row>
    <row r="12" ht="16.5" customHeight="1">
      <c r="A12" s="4"/>
      <c r="B12" s="13"/>
      <c r="C12" s="14"/>
      <c r="D12" s="15"/>
      <c r="E12" s="16"/>
      <c r="F12" s="5"/>
    </row>
  </sheetData>
  <mergeCells count="1">
    <mergeCell ref="D12:E12"/>
  </mergeCells>
  <dataValidations count="1">
    <dataValidation type="list" allowBlank="1" showInputMessage="1" showErrorMessage="1" sqref="C4 C8:C11">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xl/worksheets/sheet6.xml><?xml version="1.0" encoding="utf-8"?>
<worksheet xmlns:r="http://schemas.openxmlformats.org/officeDocument/2006/relationships" xmlns="http://schemas.openxmlformats.org/spreadsheetml/2006/main">
  <dimension ref="A1:F9"/>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67" customWidth="1"/>
    <col min="2" max="2" width="44.8516" style="67" customWidth="1"/>
    <col min="3" max="3" width="7.17188" style="67" customWidth="1"/>
    <col min="4" max="5" width="9.5" style="67" customWidth="1"/>
    <col min="6" max="6" width="14.1719" style="67" customWidth="1"/>
    <col min="7" max="16384" width="16.3516" style="67" customWidth="1"/>
  </cols>
  <sheetData>
    <row r="1" ht="21" customHeight="1">
      <c r="A1" t="s" s="2">
        <v>0</v>
      </c>
      <c r="B1" t="s" s="2">
        <v>17</v>
      </c>
      <c r="C1" s="2"/>
      <c r="D1" s="2"/>
      <c r="E1" s="2"/>
      <c r="F1" s="2"/>
    </row>
    <row r="2" ht="14" customHeight="1">
      <c r="A2" t="s" s="3">
        <v>22</v>
      </c>
      <c r="B2" t="s" s="3">
        <v>18</v>
      </c>
      <c r="C2" t="s" s="3">
        <v>23</v>
      </c>
      <c r="D2" t="s" s="3">
        <v>24</v>
      </c>
      <c r="E2" t="s" s="3">
        <v>25</v>
      </c>
      <c r="F2" t="s" s="3">
        <v>3</v>
      </c>
    </row>
    <row r="3" ht="17" customHeight="1">
      <c r="A3" s="4"/>
      <c r="B3" s="4"/>
      <c r="C3" s="5"/>
      <c r="D3" s="6"/>
      <c r="E3" s="7"/>
      <c r="F3" s="7"/>
    </row>
    <row r="4" ht="15" customHeight="1">
      <c r="A4" s="8"/>
      <c r="B4" t="s" s="9">
        <v>7</v>
      </c>
      <c r="C4" s="10"/>
      <c r="D4" s="11"/>
      <c r="E4" s="12"/>
      <c r="F4" s="12">
        <f>SUM(F5:F9)</f>
        <v>0</v>
      </c>
    </row>
    <row r="5" ht="17" customHeight="1">
      <c r="A5" s="4"/>
      <c r="B5" s="41"/>
      <c r="C5" s="5"/>
      <c r="D5" s="6"/>
      <c r="E5" s="7"/>
      <c r="F5" s="7"/>
    </row>
    <row r="6" ht="185" customHeight="1">
      <c r="A6" s="42"/>
      <c r="B6" t="s" s="43">
        <v>79</v>
      </c>
      <c r="C6" s="51"/>
      <c r="D6" s="6"/>
      <c r="E6" s="7"/>
      <c r="F6" s="7"/>
    </row>
    <row r="7" ht="17" customHeight="1">
      <c r="A7" s="4"/>
      <c r="B7" s="52"/>
      <c r="C7" s="5"/>
      <c r="D7" s="6"/>
      <c r="E7" s="7"/>
      <c r="F7" s="7"/>
    </row>
    <row r="8" ht="31" customHeight="1">
      <c r="A8" t="s" s="4">
        <v>80</v>
      </c>
      <c r="B8" t="s" s="4">
        <v>81</v>
      </c>
      <c r="C8" t="s" s="4">
        <v>45</v>
      </c>
      <c r="D8" s="6">
        <v>283.2</v>
      </c>
      <c r="E8" s="7">
        <v>0</v>
      </c>
      <c r="F8" s="7">
        <f>D8*E8</f>
        <v>0</v>
      </c>
    </row>
    <row r="9" ht="30.5" customHeight="1">
      <c r="A9" t="s" s="4">
        <v>82</v>
      </c>
      <c r="B9" t="s" s="4">
        <v>83</v>
      </c>
      <c r="C9" t="s" s="4">
        <v>45</v>
      </c>
      <c r="D9" s="6">
        <v>474</v>
      </c>
      <c r="E9" s="7">
        <v>0</v>
      </c>
      <c r="F9" s="7">
        <f>D9*E9</f>
        <v>0</v>
      </c>
    </row>
  </sheetData>
  <dataValidations count="1">
    <dataValidation type="list" allowBlank="1" showInputMessage="1" showErrorMessage="1" sqref="C4 C8:C9">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xl/worksheets/sheet7.xml><?xml version="1.0" encoding="utf-8"?>
<worksheet xmlns:r="http://schemas.openxmlformats.org/officeDocument/2006/relationships" xmlns="http://schemas.openxmlformats.org/spreadsheetml/2006/main">
  <dimension ref="A1:F13"/>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68" customWidth="1"/>
    <col min="2" max="2" width="44.8516" style="68" customWidth="1"/>
    <col min="3" max="3" width="7.17188" style="68" customWidth="1"/>
    <col min="4" max="5" width="9.5" style="68" customWidth="1"/>
    <col min="6" max="6" width="14.1719" style="68" customWidth="1"/>
    <col min="7" max="16384" width="16.3516" style="68" customWidth="1"/>
  </cols>
  <sheetData>
    <row r="1" ht="21" customHeight="1">
      <c r="A1" t="s" s="2">
        <v>0</v>
      </c>
      <c r="B1" t="s" s="2">
        <v>17</v>
      </c>
      <c r="C1" s="2"/>
      <c r="D1" s="2"/>
      <c r="E1" s="2"/>
      <c r="F1" s="2"/>
    </row>
    <row r="2" ht="14" customHeight="1">
      <c r="A2" t="s" s="3">
        <v>22</v>
      </c>
      <c r="B2" t="s" s="3">
        <v>18</v>
      </c>
      <c r="C2" t="s" s="3">
        <v>23</v>
      </c>
      <c r="D2" t="s" s="3">
        <v>24</v>
      </c>
      <c r="E2" t="s" s="3">
        <v>25</v>
      </c>
      <c r="F2" t="s" s="3">
        <v>3</v>
      </c>
    </row>
    <row r="3" ht="17" customHeight="1">
      <c r="A3" s="4"/>
      <c r="B3" s="4"/>
      <c r="C3" s="5"/>
      <c r="D3" s="6"/>
      <c r="E3" s="7"/>
      <c r="F3" s="7"/>
    </row>
    <row r="4" ht="15" customHeight="1">
      <c r="A4" s="8"/>
      <c r="B4" t="s" s="9">
        <v>8</v>
      </c>
      <c r="C4" s="10"/>
      <c r="D4" s="11"/>
      <c r="E4" s="12"/>
      <c r="F4" s="12">
        <f>SUM(F5:F12)</f>
        <v>0</v>
      </c>
    </row>
    <row r="5" ht="17" customHeight="1">
      <c r="A5" s="4"/>
      <c r="B5" s="41"/>
      <c r="C5" s="5"/>
      <c r="D5" s="6"/>
      <c r="E5" s="7"/>
      <c r="F5" s="7"/>
    </row>
    <row r="6" ht="87" customHeight="1">
      <c r="A6" s="42"/>
      <c r="B6" t="s" s="43">
        <v>84</v>
      </c>
      <c r="C6" s="51"/>
      <c r="D6" s="6"/>
      <c r="E6" s="7"/>
      <c r="F6" s="7"/>
    </row>
    <row r="7" ht="17" customHeight="1">
      <c r="A7" s="4"/>
      <c r="B7" s="52"/>
      <c r="C7" s="5"/>
      <c r="D7" s="6"/>
      <c r="E7" s="7"/>
      <c r="F7" s="7"/>
    </row>
    <row r="8" ht="59" customHeight="1">
      <c r="A8" t="s" s="4">
        <v>85</v>
      </c>
      <c r="B8" t="s" s="4">
        <v>86</v>
      </c>
      <c r="C8" t="s" s="4">
        <v>56</v>
      </c>
      <c r="D8" s="6">
        <v>5</v>
      </c>
      <c r="E8" s="7">
        <v>0</v>
      </c>
      <c r="F8" s="7">
        <f>D8*E8</f>
        <v>0</v>
      </c>
    </row>
    <row r="9" ht="59" customHeight="1">
      <c r="A9" t="s" s="4">
        <v>87</v>
      </c>
      <c r="B9" t="s" s="4">
        <v>88</v>
      </c>
      <c r="C9" t="s" s="4">
        <v>56</v>
      </c>
      <c r="D9" s="6">
        <v>4</v>
      </c>
      <c r="E9" s="7">
        <v>0</v>
      </c>
      <c r="F9" s="7">
        <f>D9*E9</f>
        <v>0</v>
      </c>
    </row>
    <row r="10" ht="59" customHeight="1">
      <c r="A10" t="s" s="4">
        <v>89</v>
      </c>
      <c r="B10" t="s" s="4">
        <v>90</v>
      </c>
      <c r="C10" t="s" s="4">
        <v>56</v>
      </c>
      <c r="D10" s="6">
        <v>3</v>
      </c>
      <c r="E10" s="7">
        <v>0</v>
      </c>
      <c r="F10" s="7">
        <f>D10*E10</f>
        <v>0</v>
      </c>
    </row>
    <row r="11" ht="17" customHeight="1">
      <c r="A11" t="s" s="4">
        <v>91</v>
      </c>
      <c r="B11" t="s" s="4">
        <v>92</v>
      </c>
      <c r="C11" t="s" s="4">
        <v>62</v>
      </c>
      <c r="D11" s="6">
        <v>34</v>
      </c>
      <c r="E11" s="7">
        <v>0</v>
      </c>
      <c r="F11" s="7">
        <f>D11*E11</f>
        <v>0</v>
      </c>
    </row>
    <row r="12" ht="17" customHeight="1">
      <c r="A12" t="s" s="4">
        <v>93</v>
      </c>
      <c r="B12" t="s" s="4">
        <v>94</v>
      </c>
      <c r="C12" t="s" s="4">
        <v>36</v>
      </c>
      <c r="D12" s="6">
        <v>2</v>
      </c>
      <c r="E12" s="7">
        <v>0</v>
      </c>
      <c r="F12" s="7">
        <f>D12*E12</f>
        <v>0</v>
      </c>
    </row>
    <row r="13" ht="16.5" customHeight="1">
      <c r="A13" s="4"/>
      <c r="B13" s="4"/>
      <c r="C13" s="5"/>
      <c r="D13" s="6"/>
      <c r="E13" s="7"/>
      <c r="F13" s="7"/>
    </row>
  </sheetData>
  <dataValidations count="1">
    <dataValidation type="list" allowBlank="1" showInputMessage="1" showErrorMessage="1" sqref="C4 C7:C12">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xl/worksheets/sheet8.xml><?xml version="1.0" encoding="utf-8"?>
<worksheet xmlns:r="http://schemas.openxmlformats.org/officeDocument/2006/relationships" xmlns="http://schemas.openxmlformats.org/spreadsheetml/2006/main">
  <dimension ref="A1:F13"/>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69" customWidth="1"/>
    <col min="2" max="2" width="44.8516" style="69" customWidth="1"/>
    <col min="3" max="3" width="7.17188" style="69" customWidth="1"/>
    <col min="4" max="5" width="9.5" style="69" customWidth="1"/>
    <col min="6" max="6" width="14.1719" style="69" customWidth="1"/>
    <col min="7" max="16384" width="16.3516" style="69" customWidth="1"/>
  </cols>
  <sheetData>
    <row r="1" ht="21" customHeight="1">
      <c r="A1" t="s" s="2">
        <v>0</v>
      </c>
      <c r="B1" t="s" s="2">
        <v>17</v>
      </c>
      <c r="C1" s="2"/>
      <c r="D1" s="2"/>
      <c r="E1" s="2"/>
      <c r="F1" s="2"/>
    </row>
    <row r="2" ht="14" customHeight="1">
      <c r="A2" t="s" s="3">
        <v>22</v>
      </c>
      <c r="B2" t="s" s="3">
        <v>18</v>
      </c>
      <c r="C2" t="s" s="3">
        <v>23</v>
      </c>
      <c r="D2" t="s" s="3">
        <v>24</v>
      </c>
      <c r="E2" t="s" s="3">
        <v>25</v>
      </c>
      <c r="F2" t="s" s="3">
        <v>3</v>
      </c>
    </row>
    <row r="3" ht="17" customHeight="1">
      <c r="A3" s="4"/>
      <c r="B3" s="4"/>
      <c r="C3" s="5"/>
      <c r="D3" s="6"/>
      <c r="E3" s="7"/>
      <c r="F3" s="7"/>
    </row>
    <row r="4" ht="15" customHeight="1">
      <c r="A4" s="8"/>
      <c r="B4" t="s" s="9">
        <v>9</v>
      </c>
      <c r="C4" s="10"/>
      <c r="D4" s="11"/>
      <c r="E4" s="12"/>
      <c r="F4" s="12">
        <f>SUM(F5:F12)</f>
        <v>0</v>
      </c>
    </row>
    <row r="5" ht="17" customHeight="1">
      <c r="A5" s="4"/>
      <c r="B5" s="41"/>
      <c r="C5" s="5"/>
      <c r="D5" s="6"/>
      <c r="E5" s="7"/>
      <c r="F5" s="7"/>
    </row>
    <row r="6" ht="171" customHeight="1">
      <c r="A6" s="42"/>
      <c r="B6" t="s" s="43">
        <v>95</v>
      </c>
      <c r="C6" s="51"/>
      <c r="D6" s="6"/>
      <c r="E6" s="7"/>
      <c r="F6" s="7"/>
    </row>
    <row r="7" ht="17" customHeight="1">
      <c r="A7" s="4"/>
      <c r="B7" s="52"/>
      <c r="C7" s="5"/>
      <c r="D7" s="6"/>
      <c r="E7" s="7"/>
      <c r="F7" s="7"/>
    </row>
    <row r="8" ht="45" customHeight="1">
      <c r="A8" t="s" s="4">
        <v>96</v>
      </c>
      <c r="B8" t="s" s="4">
        <v>97</v>
      </c>
      <c r="C8" t="s" s="4">
        <v>56</v>
      </c>
      <c r="D8" s="6">
        <v>7</v>
      </c>
      <c r="E8" s="7">
        <v>0</v>
      </c>
      <c r="F8" s="7">
        <f>D8*E8</f>
        <v>0</v>
      </c>
    </row>
    <row r="9" ht="31" customHeight="1">
      <c r="A9" t="s" s="4">
        <v>98</v>
      </c>
      <c r="B9" t="s" s="4">
        <v>99</v>
      </c>
      <c r="C9" t="s" s="4">
        <v>56</v>
      </c>
      <c r="D9" s="6">
        <v>7</v>
      </c>
      <c r="E9" s="7">
        <v>0</v>
      </c>
      <c r="F9" s="7">
        <f>D9*E9</f>
        <v>0</v>
      </c>
    </row>
    <row r="10" ht="45" customHeight="1">
      <c r="A10" t="s" s="4">
        <v>100</v>
      </c>
      <c r="B10" t="s" s="4">
        <v>101</v>
      </c>
      <c r="C10" t="s" s="4">
        <v>56</v>
      </c>
      <c r="D10" s="6">
        <v>8</v>
      </c>
      <c r="E10" s="7">
        <v>0</v>
      </c>
      <c r="F10" s="7">
        <f>D10*E10</f>
        <v>0</v>
      </c>
    </row>
    <row r="11" ht="45" customHeight="1">
      <c r="A11" t="s" s="4">
        <v>102</v>
      </c>
      <c r="B11" t="s" s="4">
        <v>103</v>
      </c>
      <c r="C11" t="s" s="4">
        <v>56</v>
      </c>
      <c r="D11" s="6">
        <v>2</v>
      </c>
      <c r="E11" s="7">
        <v>0</v>
      </c>
      <c r="F11" s="7">
        <f>D11*E11</f>
        <v>0</v>
      </c>
    </row>
    <row r="12" ht="31" customHeight="1">
      <c r="A12" t="s" s="4">
        <v>104</v>
      </c>
      <c r="B12" t="s" s="4">
        <v>105</v>
      </c>
      <c r="C12" t="s" s="4">
        <v>36</v>
      </c>
      <c r="D12" s="6">
        <v>10</v>
      </c>
      <c r="E12" s="7">
        <v>0</v>
      </c>
      <c r="F12" s="7">
        <f>D12*E12</f>
        <v>0</v>
      </c>
    </row>
    <row r="13" ht="16.5" customHeight="1">
      <c r="A13" s="4"/>
      <c r="B13" s="4"/>
      <c r="C13" s="4"/>
      <c r="D13" s="6"/>
      <c r="E13" s="7"/>
      <c r="F13" s="7"/>
    </row>
  </sheetData>
  <dataValidations count="1">
    <dataValidation type="list" allowBlank="1" showInputMessage="1" showErrorMessage="1" sqref="C4 C8:C12">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xl/worksheets/sheet9.xml><?xml version="1.0" encoding="utf-8"?>
<worksheet xmlns:r="http://schemas.openxmlformats.org/officeDocument/2006/relationships" xmlns="http://schemas.openxmlformats.org/spreadsheetml/2006/main">
  <dimension ref="A1:F22"/>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70" customWidth="1"/>
    <col min="2" max="2" width="44.8516" style="70" customWidth="1"/>
    <col min="3" max="3" width="7.17188" style="70" customWidth="1"/>
    <col min="4" max="5" width="9.5" style="70" customWidth="1"/>
    <col min="6" max="6" width="14.1719" style="70" customWidth="1"/>
    <col min="7" max="16384" width="16.3516" style="70" customWidth="1"/>
  </cols>
  <sheetData>
    <row r="1" ht="21" customHeight="1">
      <c r="A1" t="s" s="2">
        <v>0</v>
      </c>
      <c r="B1" t="s" s="2">
        <v>17</v>
      </c>
      <c r="C1" s="2"/>
      <c r="D1" s="2"/>
      <c r="E1" s="2"/>
      <c r="F1" s="2"/>
    </row>
    <row r="2" ht="14" customHeight="1">
      <c r="A2" t="s" s="3">
        <v>22</v>
      </c>
      <c r="B2" t="s" s="3">
        <v>18</v>
      </c>
      <c r="C2" t="s" s="3">
        <v>23</v>
      </c>
      <c r="D2" t="s" s="3">
        <v>24</v>
      </c>
      <c r="E2" t="s" s="3">
        <v>25</v>
      </c>
      <c r="F2" t="s" s="3">
        <v>3</v>
      </c>
    </row>
    <row r="3" ht="17" customHeight="1">
      <c r="A3" s="4"/>
      <c r="B3" s="4"/>
      <c r="C3" s="5"/>
      <c r="D3" s="6"/>
      <c r="E3" s="7"/>
      <c r="F3" s="7"/>
    </row>
    <row r="4" ht="15" customHeight="1">
      <c r="A4" s="8"/>
      <c r="B4" t="s" s="9">
        <v>10</v>
      </c>
      <c r="C4" s="10"/>
      <c r="D4" s="11"/>
      <c r="E4" s="12"/>
      <c r="F4" s="12">
        <f>SUM(F5:F22)</f>
        <v>0</v>
      </c>
    </row>
    <row r="5" ht="17" customHeight="1">
      <c r="A5" s="4"/>
      <c r="B5" s="41"/>
      <c r="C5" s="5"/>
      <c r="D5" s="6"/>
      <c r="E5" s="7"/>
      <c r="F5" s="7"/>
    </row>
    <row r="6" ht="171" customHeight="1">
      <c r="A6" s="42"/>
      <c r="B6" t="s" s="43">
        <v>106</v>
      </c>
      <c r="C6" s="51"/>
      <c r="D6" s="6"/>
      <c r="E6" s="7"/>
      <c r="F6" s="7"/>
    </row>
    <row r="7" ht="17" customHeight="1">
      <c r="A7" s="4"/>
      <c r="B7" s="52"/>
      <c r="C7" s="5"/>
      <c r="D7" s="6"/>
      <c r="E7" s="7"/>
      <c r="F7" s="7"/>
    </row>
    <row r="8" ht="31" customHeight="1">
      <c r="A8" t="s" s="4">
        <v>107</v>
      </c>
      <c r="B8" t="s" s="4">
        <v>108</v>
      </c>
      <c r="C8" t="s" s="4">
        <v>36</v>
      </c>
      <c r="D8" s="6">
        <v>1</v>
      </c>
      <c r="E8" s="7">
        <v>0</v>
      </c>
      <c r="F8" s="7">
        <f>D8*E8</f>
        <v>0</v>
      </c>
    </row>
    <row r="9" ht="31" customHeight="1">
      <c r="A9" t="s" s="4">
        <v>109</v>
      </c>
      <c r="B9" t="s" s="4">
        <v>110</v>
      </c>
      <c r="C9" t="s" s="4">
        <v>56</v>
      </c>
      <c r="D9" s="6">
        <v>55</v>
      </c>
      <c r="E9" s="7">
        <v>0</v>
      </c>
      <c r="F9" s="7">
        <f>D9*E9</f>
        <v>0</v>
      </c>
    </row>
    <row r="10" ht="31" customHeight="1">
      <c r="A10" t="s" s="4">
        <v>111</v>
      </c>
      <c r="B10" t="s" s="4">
        <v>112</v>
      </c>
      <c r="C10" t="s" s="4">
        <v>56</v>
      </c>
      <c r="D10" s="6">
        <v>9</v>
      </c>
      <c r="E10" s="7">
        <v>0</v>
      </c>
      <c r="F10" s="7">
        <f>D10*E10</f>
        <v>0</v>
      </c>
    </row>
    <row r="11" ht="31" customHeight="1">
      <c r="A11" t="s" s="4">
        <v>113</v>
      </c>
      <c r="B11" t="s" s="4">
        <v>114</v>
      </c>
      <c r="C11" t="s" s="4">
        <v>56</v>
      </c>
      <c r="D11" s="6">
        <v>7</v>
      </c>
      <c r="E11" s="7">
        <v>0</v>
      </c>
      <c r="F11" s="7">
        <f>D11*E11</f>
        <v>0</v>
      </c>
    </row>
    <row r="12" ht="17" customHeight="1">
      <c r="A12" t="s" s="4">
        <v>115</v>
      </c>
      <c r="B12" t="s" s="4">
        <v>116</v>
      </c>
      <c r="C12" t="s" s="4">
        <v>56</v>
      </c>
      <c r="D12" s="6">
        <v>17</v>
      </c>
      <c r="E12" s="7">
        <v>0</v>
      </c>
      <c r="F12" s="7">
        <f>D12*E12</f>
        <v>0</v>
      </c>
    </row>
    <row r="13" ht="31" customHeight="1">
      <c r="A13" t="s" s="4">
        <v>117</v>
      </c>
      <c r="B13" t="s" s="4">
        <v>118</v>
      </c>
      <c r="C13" t="s" s="4">
        <v>56</v>
      </c>
      <c r="D13" s="6">
        <v>22</v>
      </c>
      <c r="E13" s="7">
        <v>0</v>
      </c>
      <c r="F13" s="7">
        <f>D13*E13</f>
        <v>0</v>
      </c>
    </row>
    <row r="14" ht="31" customHeight="1">
      <c r="A14" t="s" s="4">
        <v>119</v>
      </c>
      <c r="B14" t="s" s="4">
        <v>120</v>
      </c>
      <c r="C14" t="s" s="4">
        <v>56</v>
      </c>
      <c r="D14" s="6">
        <v>8</v>
      </c>
      <c r="E14" s="7">
        <v>0</v>
      </c>
      <c r="F14" s="7">
        <f>D14*E14</f>
        <v>0</v>
      </c>
    </row>
    <row r="15" ht="31" customHeight="1">
      <c r="A15" t="s" s="4">
        <v>121</v>
      </c>
      <c r="B15" t="s" s="4">
        <v>122</v>
      </c>
      <c r="C15" t="s" s="4">
        <v>56</v>
      </c>
      <c r="D15" s="6">
        <v>1</v>
      </c>
      <c r="E15" s="7">
        <v>0</v>
      </c>
      <c r="F15" s="7">
        <f>D15*E15</f>
        <v>0</v>
      </c>
    </row>
    <row r="16" ht="17" customHeight="1">
      <c r="A16" t="s" s="4">
        <v>123</v>
      </c>
      <c r="B16" t="s" s="4">
        <v>124</v>
      </c>
      <c r="C16" t="s" s="4">
        <v>56</v>
      </c>
      <c r="D16" s="6">
        <v>8</v>
      </c>
      <c r="E16" s="7">
        <v>0</v>
      </c>
      <c r="F16" s="7">
        <f>D16*E16</f>
        <v>0</v>
      </c>
    </row>
    <row r="17" ht="45" customHeight="1">
      <c r="A17" t="s" s="4">
        <v>125</v>
      </c>
      <c r="B17" t="s" s="4">
        <v>126</v>
      </c>
      <c r="C17" s="5"/>
      <c r="D17" s="6">
        <v>10</v>
      </c>
      <c r="E17" s="7">
        <v>0</v>
      </c>
      <c r="F17" s="7">
        <f>D17*E17</f>
        <v>0</v>
      </c>
    </row>
    <row r="18" ht="45" customHeight="1">
      <c r="A18" t="s" s="4">
        <v>127</v>
      </c>
      <c r="B18" t="s" s="4">
        <v>128</v>
      </c>
      <c r="C18" t="s" s="4">
        <v>56</v>
      </c>
      <c r="D18" s="6">
        <v>2</v>
      </c>
      <c r="E18" s="7">
        <v>0</v>
      </c>
      <c r="F18" s="7">
        <f>D18*E18</f>
        <v>0</v>
      </c>
    </row>
    <row r="19" ht="31" customHeight="1">
      <c r="A19" t="s" s="4">
        <v>129</v>
      </c>
      <c r="B19" t="s" s="4">
        <v>130</v>
      </c>
      <c r="C19" t="s" s="4">
        <v>56</v>
      </c>
      <c r="D19" s="6">
        <v>7</v>
      </c>
      <c r="E19" s="7">
        <v>0</v>
      </c>
      <c r="F19" s="7">
        <f>D19*E19</f>
        <v>0</v>
      </c>
    </row>
    <row r="20" ht="59" customHeight="1">
      <c r="A20" t="s" s="4">
        <v>131</v>
      </c>
      <c r="B20" t="s" s="4">
        <v>132</v>
      </c>
      <c r="C20" t="s" s="4">
        <v>56</v>
      </c>
      <c r="D20" s="6">
        <v>64</v>
      </c>
      <c r="E20" s="7">
        <v>0</v>
      </c>
      <c r="F20" s="7">
        <f>D20*E20</f>
        <v>0</v>
      </c>
    </row>
    <row r="21" ht="17" customHeight="1">
      <c r="A21" s="4"/>
      <c r="B21" s="4"/>
      <c r="C21" s="5"/>
      <c r="D21" s="6"/>
      <c r="E21" s="7"/>
      <c r="F21" s="7"/>
    </row>
    <row r="22" ht="16.5" customHeight="1">
      <c r="A22" s="4"/>
      <c r="B22" s="13"/>
      <c r="C22" s="14"/>
      <c r="D22" s="15"/>
      <c r="E22" s="16"/>
      <c r="F22" s="5"/>
    </row>
  </sheetData>
  <mergeCells count="1">
    <mergeCell ref="D22:E22"/>
  </mergeCells>
  <dataValidations count="1">
    <dataValidation type="list" allowBlank="1" showInputMessage="1" showErrorMessage="1" sqref="C4 C8:C20">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xl/worksheets/sheet10.xml><?xml version="1.0" encoding="utf-8"?>
<worksheet xmlns:r="http://schemas.openxmlformats.org/officeDocument/2006/relationships" xmlns="http://schemas.openxmlformats.org/spreadsheetml/2006/main">
  <dimension ref="A1:F12"/>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71" customWidth="1"/>
    <col min="2" max="2" width="44.8516" style="71" customWidth="1"/>
    <col min="3" max="3" width="7.17188" style="71" customWidth="1"/>
    <col min="4" max="5" width="9.5" style="71" customWidth="1"/>
    <col min="6" max="6" width="14.1719" style="71" customWidth="1"/>
    <col min="7" max="16384" width="16.3516" style="71" customWidth="1"/>
  </cols>
  <sheetData>
    <row r="1" ht="21" customHeight="1">
      <c r="A1" t="s" s="2">
        <v>0</v>
      </c>
      <c r="B1" t="s" s="2">
        <v>17</v>
      </c>
      <c r="C1" s="2"/>
      <c r="D1" s="2"/>
      <c r="E1" s="2"/>
      <c r="F1" s="2"/>
    </row>
    <row r="2" ht="14" customHeight="1">
      <c r="A2" t="s" s="3">
        <v>22</v>
      </c>
      <c r="B2" t="s" s="3">
        <v>18</v>
      </c>
      <c r="C2" t="s" s="3">
        <v>23</v>
      </c>
      <c r="D2" t="s" s="3">
        <v>24</v>
      </c>
      <c r="E2" t="s" s="3">
        <v>25</v>
      </c>
      <c r="F2" t="s" s="3">
        <v>3</v>
      </c>
    </row>
    <row r="3" ht="17" customHeight="1">
      <c r="A3" s="4"/>
      <c r="B3" s="4"/>
      <c r="C3" s="5"/>
      <c r="D3" s="6"/>
      <c r="E3" s="7"/>
      <c r="F3" s="7"/>
    </row>
    <row r="4" ht="15" customHeight="1">
      <c r="A4" s="8"/>
      <c r="B4" t="s" s="9">
        <v>11</v>
      </c>
      <c r="C4" s="10"/>
      <c r="D4" s="11"/>
      <c r="E4" s="12"/>
      <c r="F4" s="12">
        <f>SUM(F5:F9)</f>
        <v>0</v>
      </c>
    </row>
    <row r="5" ht="17" customHeight="1">
      <c r="A5" s="4"/>
      <c r="B5" s="41"/>
      <c r="C5" s="5"/>
      <c r="D5" s="6"/>
      <c r="E5" s="7"/>
      <c r="F5" s="7"/>
    </row>
    <row r="6" ht="157" customHeight="1">
      <c r="A6" s="42"/>
      <c r="B6" t="s" s="43">
        <v>133</v>
      </c>
      <c r="C6" s="51"/>
      <c r="D6" s="6"/>
      <c r="E6" s="7"/>
      <c r="F6" s="7"/>
    </row>
    <row r="7" ht="17" customHeight="1">
      <c r="A7" s="4"/>
      <c r="B7" s="52"/>
      <c r="C7" s="5"/>
      <c r="D7" s="6"/>
      <c r="E7" s="7"/>
      <c r="F7" s="7"/>
    </row>
    <row r="8" ht="59" customHeight="1">
      <c r="A8" t="s" s="4">
        <v>134</v>
      </c>
      <c r="B8" t="s" s="4">
        <v>135</v>
      </c>
      <c r="C8" t="s" s="4">
        <v>45</v>
      </c>
      <c r="D8" s="6">
        <v>53</v>
      </c>
      <c r="E8" s="7">
        <v>0</v>
      </c>
      <c r="F8" s="7">
        <f>D8*E8</f>
        <v>0</v>
      </c>
    </row>
    <row r="9" ht="45" customHeight="1">
      <c r="A9" t="s" s="4">
        <v>136</v>
      </c>
      <c r="B9" t="s" s="4">
        <v>137</v>
      </c>
      <c r="C9" t="s" s="4">
        <v>45</v>
      </c>
      <c r="D9" s="6">
        <v>192</v>
      </c>
      <c r="E9" s="7">
        <v>0</v>
      </c>
      <c r="F9" s="7">
        <f>D9*E9</f>
        <v>0</v>
      </c>
    </row>
    <row r="10" ht="17" customHeight="1">
      <c r="A10" t="s" s="4">
        <v>138</v>
      </c>
      <c r="B10" t="s" s="4">
        <v>139</v>
      </c>
      <c r="C10" t="s" s="4">
        <v>45</v>
      </c>
      <c r="D10" s="6">
        <v>10</v>
      </c>
      <c r="E10" s="7">
        <v>0</v>
      </c>
      <c r="F10" s="7">
        <f>D10*E10</f>
        <v>0</v>
      </c>
    </row>
    <row r="11" ht="31" customHeight="1">
      <c r="A11" t="s" s="4">
        <v>140</v>
      </c>
      <c r="B11" t="s" s="4">
        <v>141</v>
      </c>
      <c r="C11" t="s" s="4">
        <v>45</v>
      </c>
      <c r="D11" s="6">
        <v>173</v>
      </c>
      <c r="E11" s="7">
        <v>0</v>
      </c>
      <c r="F11" s="7">
        <f>D11*E11</f>
        <v>0</v>
      </c>
    </row>
    <row r="12" ht="16.5" customHeight="1">
      <c r="A12" s="4"/>
      <c r="B12" s="13"/>
      <c r="C12" s="14"/>
      <c r="D12" s="15"/>
      <c r="E12" s="16"/>
      <c r="F12" s="5"/>
    </row>
  </sheetData>
  <mergeCells count="1">
    <mergeCell ref="D12:E12"/>
  </mergeCells>
  <dataValidations count="1">
    <dataValidation type="list" allowBlank="1" showInputMessage="1" showErrorMessage="1" sqref="C4 C8:C11">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xl/worksheets/sheet11.xml><?xml version="1.0" encoding="utf-8"?>
<worksheet xmlns:r="http://schemas.openxmlformats.org/officeDocument/2006/relationships" xmlns="http://schemas.openxmlformats.org/spreadsheetml/2006/main">
  <dimension ref="A1:F12"/>
  <sheetViews>
    <sheetView workbookViewId="0" showGridLines="0" defaultGridColor="1">
      <pane topLeftCell="A3" xSplit="0" ySplit="2" activePane="bottomLeft" state="frozen"/>
    </sheetView>
  </sheetViews>
  <sheetFormatPr defaultColWidth="16.3333" defaultRowHeight="19.9" customHeight="1" outlineLevelRow="0" outlineLevelCol="0"/>
  <cols>
    <col min="1" max="1" width="9.5" style="72" customWidth="1"/>
    <col min="2" max="2" width="44.8516" style="72" customWidth="1"/>
    <col min="3" max="3" width="7.17188" style="72" customWidth="1"/>
    <col min="4" max="5" width="9.5" style="72" customWidth="1"/>
    <col min="6" max="6" width="14.1719" style="72" customWidth="1"/>
    <col min="7" max="16384" width="16.3516" style="72" customWidth="1"/>
  </cols>
  <sheetData>
    <row r="1" ht="21" customHeight="1">
      <c r="A1" t="s" s="2">
        <v>0</v>
      </c>
      <c r="B1" t="s" s="2">
        <v>17</v>
      </c>
      <c r="C1" s="2"/>
      <c r="D1" s="2"/>
      <c r="E1" s="2"/>
      <c r="F1" s="2"/>
    </row>
    <row r="2" ht="14" customHeight="1">
      <c r="A2" t="s" s="3">
        <v>22</v>
      </c>
      <c r="B2" t="s" s="3">
        <v>18</v>
      </c>
      <c r="C2" t="s" s="3">
        <v>23</v>
      </c>
      <c r="D2" t="s" s="3">
        <v>24</v>
      </c>
      <c r="E2" t="s" s="3">
        <v>25</v>
      </c>
      <c r="F2" t="s" s="3">
        <v>3</v>
      </c>
    </row>
    <row r="3" ht="17" customHeight="1">
      <c r="A3" s="4"/>
      <c r="B3" s="4"/>
      <c r="C3" s="5"/>
      <c r="D3" s="6"/>
      <c r="E3" s="7"/>
      <c r="F3" s="7"/>
    </row>
    <row r="4" ht="15" customHeight="1">
      <c r="A4" s="8"/>
      <c r="B4" t="s" s="9">
        <v>12</v>
      </c>
      <c r="C4" s="10"/>
      <c r="D4" s="11"/>
      <c r="E4" s="12"/>
      <c r="F4" s="12">
        <f>SUM(F5:F12)</f>
        <v>0</v>
      </c>
    </row>
    <row r="5" ht="17" customHeight="1">
      <c r="A5" s="4"/>
      <c r="B5" s="41"/>
      <c r="C5" s="5"/>
      <c r="D5" s="6"/>
      <c r="E5" s="7"/>
      <c r="F5" s="7"/>
    </row>
    <row r="6" ht="101" customHeight="1">
      <c r="A6" s="42"/>
      <c r="B6" t="s" s="43">
        <v>142</v>
      </c>
      <c r="C6" s="51"/>
      <c r="D6" s="6"/>
      <c r="E6" s="7"/>
      <c r="F6" s="7"/>
    </row>
    <row r="7" ht="17" customHeight="1">
      <c r="A7" s="4"/>
      <c r="B7" s="52"/>
      <c r="C7" s="5"/>
      <c r="D7" s="6"/>
      <c r="E7" s="7"/>
      <c r="F7" s="7"/>
    </row>
    <row r="8" ht="59" customHeight="1">
      <c r="A8" t="s" s="4">
        <v>143</v>
      </c>
      <c r="B8" t="s" s="4">
        <v>144</v>
      </c>
      <c r="C8" t="s" s="4">
        <v>45</v>
      </c>
      <c r="D8" s="6">
        <v>714</v>
      </c>
      <c r="E8" s="7">
        <v>0</v>
      </c>
      <c r="F8" s="7">
        <f>D8*E8</f>
        <v>0</v>
      </c>
    </row>
    <row r="9" ht="59" customHeight="1">
      <c r="A9" t="s" s="4">
        <v>145</v>
      </c>
      <c r="B9" t="s" s="4">
        <v>146</v>
      </c>
      <c r="C9" t="s" s="4">
        <v>45</v>
      </c>
      <c r="D9" s="6">
        <v>25</v>
      </c>
      <c r="E9" s="7">
        <v>0</v>
      </c>
      <c r="F9" s="7">
        <f>D9*E9</f>
        <v>0</v>
      </c>
    </row>
    <row r="10" ht="45" customHeight="1">
      <c r="A10" t="s" s="4">
        <v>147</v>
      </c>
      <c r="B10" t="s" s="4">
        <v>148</v>
      </c>
      <c r="C10" t="s" s="4">
        <v>56</v>
      </c>
      <c r="D10" s="6">
        <v>9</v>
      </c>
      <c r="E10" s="7">
        <v>0</v>
      </c>
      <c r="F10" s="7">
        <f>D10*E10</f>
        <v>0</v>
      </c>
    </row>
    <row r="11" ht="17" customHeight="1">
      <c r="A11" t="s" s="4">
        <v>149</v>
      </c>
      <c r="B11" t="s" s="4">
        <v>150</v>
      </c>
      <c r="C11" t="s" s="4">
        <v>62</v>
      </c>
      <c r="D11" s="6">
        <v>250</v>
      </c>
      <c r="E11" s="7">
        <v>0</v>
      </c>
      <c r="F11" s="7">
        <f>D11*E11</f>
        <v>0</v>
      </c>
    </row>
    <row r="12" ht="44.5" customHeight="1">
      <c r="A12" t="s" s="4">
        <v>151</v>
      </c>
      <c r="B12" t="s" s="4">
        <v>152</v>
      </c>
      <c r="C12" t="s" s="4">
        <v>45</v>
      </c>
      <c r="D12" s="6">
        <v>72</v>
      </c>
      <c r="E12" s="7">
        <v>0</v>
      </c>
      <c r="F12" s="7">
        <f>D12*E12</f>
        <v>0</v>
      </c>
    </row>
  </sheetData>
  <dataValidations count="1">
    <dataValidation type="list" allowBlank="1" showInputMessage="1" showErrorMessage="1" sqref="C4 C8:C12">
      <formula1>",forfait,u.,ml,m²,m³"</formula1>
    </dataValidation>
  </dataValidations>
  <pageMargins left="0.393701" right="0.393701" top="0.393701" bottom="0.984252" header="0.393701" footer="0.393701"/>
  <pageSetup firstPageNumber="1" fitToHeight="1" fitToWidth="1" scale="94" useFirstPageNumber="0" orientation="portrait" pageOrder="downThenOver"/>
  <headerFooter>
    <oddFooter>&amp;C&amp;"Avenir Book,Regular"&amp;8&amp;K000000+33&amp;"Avenir Heavy,Regular"ARCHITECTES&amp;"Avenir Book,Regular"
DPGF 2201&amp;"Avenir Heavy,Regular"FNI &amp;"Avenir Book,Regular"DPGF TX EXPL&amp;R&amp;"Avenir Book,Regular"&amp;8&amp;K000000&amp;P/&amp;N</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